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Q9cHSTJN+UdwRKya7QjCA+a8xZNGxTH4lgJMYD/KP0="/>
    </ext>
  </extLst>
</workbook>
</file>

<file path=xl/sharedStrings.xml><?xml version="1.0" encoding="utf-8"?>
<sst xmlns="http://schemas.openxmlformats.org/spreadsheetml/2006/main" count="70" uniqueCount="60">
  <si>
    <t>CPR MILEAGE</t>
  </si>
  <si>
    <t>YEAR</t>
  </si>
  <si>
    <t>TOTAL MILEAGE</t>
  </si>
  <si>
    <t>TRAFFIC RETURNS MILES</t>
  </si>
  <si>
    <t>TOTAL CPR MILEAGE</t>
  </si>
  <si>
    <t>MAIN LINE</t>
  </si>
  <si>
    <t>EAST DIV</t>
  </si>
  <si>
    <t>QUEBEC DIV</t>
  </si>
  <si>
    <t>WEST DIV</t>
  </si>
  <si>
    <t>CENTRAL DIV</t>
  </si>
  <si>
    <t>MANITOBA DIV</t>
  </si>
  <si>
    <t>SASK DIV</t>
  </si>
  <si>
    <t>ALBERTA DIV</t>
  </si>
  <si>
    <t>PACIFIC/BC DIV</t>
  </si>
  <si>
    <t>ONT &amp; QUE DIV</t>
  </si>
  <si>
    <t>ONT DIV</t>
  </si>
  <si>
    <t>LK SUPERIOR/ALGOMA DIV</t>
  </si>
  <si>
    <t>ATLANTIC &amp; NW</t>
  </si>
  <si>
    <t>ATLANTIC/NB DIV</t>
  </si>
  <si>
    <t>ESQUIMALT &amp; NANAIMO</t>
  </si>
  <si>
    <t>DOMINION ATLANTIC</t>
  </si>
  <si>
    <t>QUEBEC CENT</t>
  </si>
  <si>
    <t>UNDER CONSTRUCTION</t>
  </si>
  <si>
    <t>OTHER LEASED LINES</t>
  </si>
  <si>
    <t>OTHER WORKED LINES</t>
  </si>
  <si>
    <t>ELECTRIC LINES</t>
  </si>
  <si>
    <t>SOO LINE</t>
  </si>
  <si>
    <t>DSS&amp;A</t>
  </si>
  <si>
    <t>MINERAL RGE RR</t>
  </si>
  <si>
    <t>SPOKANE INT</t>
  </si>
  <si>
    <t>AROOSTOCK VALLEY</t>
  </si>
  <si>
    <t>COMMENTS</t>
  </si>
  <si>
    <t>MAIN LINE IS MONTREAL TO PORT MOODY. WESTERMOST SECTION OF 213 MILES COMPLETED BY GOVT BUT NOT YET TRANSFERRED. 203 MILES UNDER CONSTRUCTION.</t>
  </si>
  <si>
    <t>MAIN LINE IS MONTREAL TO VANCOUVER. WESTERMOST SECTION OF 213 MILES COMPLETED BY GOVT BUT NOT YET TRANSFERRED. 14 MILES UNDER CONSTRUCTION.</t>
  </si>
  <si>
    <t>ATLANTIC &amp; NW IS SHORT LINE TO NB UNDER CONSTRUCTION</t>
  </si>
  <si>
    <t>MAIN LINE MILEAGE NOW INCLUDED IN DIVISIONS</t>
  </si>
  <si>
    <t>1900(6 m)</t>
  </si>
  <si>
    <t>NA</t>
  </si>
  <si>
    <t>1900-1901</t>
  </si>
  <si>
    <t>1901-1902</t>
  </si>
  <si>
    <t>1902-1903</t>
  </si>
  <si>
    <t>1903-1904</t>
  </si>
  <si>
    <t>1904-1905</t>
  </si>
  <si>
    <t>1905-1906</t>
  </si>
  <si>
    <t>1906-1907</t>
  </si>
  <si>
    <t>1907-1908</t>
  </si>
  <si>
    <t>1908-1909</t>
  </si>
  <si>
    <t>1909-1910</t>
  </si>
  <si>
    <t>1910-1911</t>
  </si>
  <si>
    <t>1911-1912</t>
  </si>
  <si>
    <t>1912-1913</t>
  </si>
  <si>
    <t>1913-1914</t>
  </si>
  <si>
    <t>1914-1915</t>
  </si>
  <si>
    <t>1916(6 m)</t>
  </si>
  <si>
    <t>SPOKANE INTERNATIONAL ENTERS BANKRUPTCY</t>
  </si>
  <si>
    <t>ESQUIMALT &amp; NANAIMO NOW INCLUDED IN BC DIVISION</t>
  </si>
  <si>
    <t>SOO LINE, DSS&amp;A &amp; SPOKANE INTERNATIONAL BEING OPERATED BY BANKRUPTCY TRUSTEES</t>
  </si>
  <si>
    <t>SPOKANE INTERNATIONAL TO BE REORGANIZED WITHOUT CPR OWNERSHIP</t>
  </si>
  <si>
    <t>SOO LINE REORGANIZED AND EXITS BANKRUPTCY ON SEPT. 1, 1944</t>
  </si>
  <si>
    <t>DSS&amp;A DID NOT EXIT BANKRUPTCY UNTIL 1949.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</si>
</sst>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4" xfId="0" applyAlignment="1" applyFont="1" applyNumberFormat="1">
      <alignment vertical="bottom"/>
    </xf>
    <xf borderId="0" fillId="0" fontId="2" numFmtId="0" xfId="0" applyAlignment="1" applyFont="1">
      <alignment horizontal="center" vertical="bottom"/>
    </xf>
    <xf borderId="0" fillId="0" fontId="2" numFmtId="4" xfId="0" applyAlignment="1" applyFont="1" applyNumberFormat="1">
      <alignment horizontal="right" vertical="bottom"/>
    </xf>
    <xf borderId="0" fillId="0" fontId="2" numFmtId="0" xfId="0" applyAlignment="1" applyFont="1">
      <alignment horizontal="right" vertical="bottom"/>
    </xf>
    <xf borderId="0" fillId="0" fontId="2" numFmtId="3" xfId="0" applyAlignment="1" applyFont="1" applyNumberFormat="1">
      <alignment horizontal="center" vertical="bottom"/>
    </xf>
    <xf borderId="0" fillId="0" fontId="2" numFmtId="3" xfId="0" applyAlignment="1" applyFont="1" applyNumberFormat="1">
      <alignment horizontal="right" vertical="bottom"/>
    </xf>
    <xf borderId="0" fillId="0" fontId="2" numFmtId="3" xfId="0" applyAlignment="1" applyFont="1" applyNumberFormat="1">
      <alignment vertical="bottom"/>
    </xf>
    <xf borderId="0" fillId="0" fontId="2" numFmtId="4" xfId="0" applyAlignment="1" applyFont="1" applyNumberFormat="1">
      <alignment horizontal="center" vertical="bottom"/>
    </xf>
    <xf quotePrefix="1" borderId="0" fillId="0" fontId="2" numFmtId="0" xfId="0" applyAlignment="1" applyFont="1">
      <alignment horizontal="center" vertical="bottom"/>
    </xf>
    <xf quotePrefix="1" borderId="0" fillId="0" fontId="2" numFmtId="3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2" max="2" width="17.5"/>
    <col customWidth="1" min="3" max="3" width="24.0"/>
    <col customWidth="1" min="4" max="4" width="20.13"/>
    <col customWidth="1" min="7" max="7" width="14.75"/>
    <col customWidth="1" min="9" max="9" width="14.25"/>
    <col customWidth="1" min="10" max="10" width="15.5"/>
    <col customWidth="1" min="12" max="12" width="15.25"/>
    <col customWidth="1" min="13" max="13" width="17.25"/>
    <col customWidth="1" min="14" max="14" width="17.0"/>
    <col customWidth="1" min="16" max="16" width="27.25"/>
    <col customWidth="1" min="17" max="17" width="20.0"/>
    <col customWidth="1" min="18" max="18" width="19.25"/>
    <col customWidth="1" min="19" max="19" width="22.5"/>
    <col customWidth="1" min="20" max="20" width="21.75"/>
    <col customWidth="1" min="21" max="21" width="18.75"/>
    <col customWidth="1" min="22" max="22" width="26.0"/>
    <col customWidth="1" min="23" max="23" width="22.88"/>
    <col customWidth="1" min="24" max="24" width="24.5"/>
    <col customWidth="1" min="25" max="25" width="19.63"/>
    <col customWidth="1" min="28" max="28" width="22.13"/>
    <col customWidth="1" min="29" max="29" width="19.0"/>
    <col customWidth="1" min="30" max="30" width="22.5"/>
  </cols>
  <sheetData>
    <row r="1" ht="15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ht="15.75" customHeight="1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2" t="s">
        <v>31</v>
      </c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ht="15.75" customHeight="1">
      <c r="A3" s="4">
        <v>1881.0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ht="15.75" customHeight="1">
      <c r="A4" s="4">
        <v>1882.0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3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ht="15.75" customHeight="1">
      <c r="A5" s="4">
        <v>1883.0</v>
      </c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3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ht="15.75" customHeight="1">
      <c r="A6" s="4">
        <v>1884.0</v>
      </c>
      <c r="B6" s="7">
        <f t="shared" ref="B6:B21" si="1">D6+AA6+Z6+AB6+AC6</f>
        <v>3995</v>
      </c>
      <c r="C6" s="2"/>
      <c r="D6" s="8">
        <v>3995.0</v>
      </c>
      <c r="E6" s="8">
        <v>2895.0</v>
      </c>
      <c r="F6" s="8">
        <v>183.0</v>
      </c>
      <c r="G6" s="9"/>
      <c r="H6" s="8">
        <v>222.0</v>
      </c>
      <c r="I6" s="9"/>
      <c r="J6" s="9"/>
      <c r="K6" s="9"/>
      <c r="L6" s="9"/>
      <c r="M6" s="9"/>
      <c r="N6" s="8">
        <v>582.0</v>
      </c>
      <c r="O6" s="9"/>
      <c r="P6" s="9"/>
      <c r="Q6" s="9"/>
      <c r="R6" s="9"/>
      <c r="S6" s="9"/>
      <c r="T6" s="9"/>
      <c r="U6" s="9"/>
      <c r="V6" s="2"/>
      <c r="W6" s="8">
        <v>113.0</v>
      </c>
      <c r="X6" s="2"/>
      <c r="Y6" s="2"/>
      <c r="Z6" s="2"/>
      <c r="AA6" s="2"/>
      <c r="AB6" s="2"/>
      <c r="AC6" s="2"/>
      <c r="AD6" s="2"/>
      <c r="AE6" s="2" t="s">
        <v>32</v>
      </c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ht="15.75" customHeight="1">
      <c r="A7" s="4">
        <v>1885.0</v>
      </c>
      <c r="B7" s="7">
        <f t="shared" si="1"/>
        <v>4338</v>
      </c>
      <c r="C7" s="2"/>
      <c r="D7" s="8">
        <v>4338.0</v>
      </c>
      <c r="E7" s="8">
        <v>2906.0</v>
      </c>
      <c r="F7" s="8">
        <v>401.0</v>
      </c>
      <c r="G7" s="9"/>
      <c r="H7" s="8">
        <v>393.0</v>
      </c>
      <c r="I7" s="9"/>
      <c r="J7" s="9"/>
      <c r="K7" s="9"/>
      <c r="L7" s="9"/>
      <c r="M7" s="8">
        <v>9.0</v>
      </c>
      <c r="N7" s="8">
        <v>629.0</v>
      </c>
      <c r="O7" s="9"/>
      <c r="P7" s="9"/>
      <c r="Q7" s="9"/>
      <c r="R7" s="9"/>
      <c r="S7" s="9"/>
      <c r="T7" s="9"/>
      <c r="U7" s="9"/>
      <c r="V7" s="2"/>
      <c r="W7" s="9"/>
      <c r="X7" s="2"/>
      <c r="Y7" s="2"/>
      <c r="Z7" s="2"/>
      <c r="AA7" s="2"/>
      <c r="AB7" s="2"/>
      <c r="AC7" s="2"/>
      <c r="AD7" s="2"/>
      <c r="AE7" s="2" t="s">
        <v>33</v>
      </c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ht="15.75" customHeight="1">
      <c r="A8" s="4">
        <v>1886.0</v>
      </c>
      <c r="B8" s="7">
        <f t="shared" si="1"/>
        <v>4652</v>
      </c>
      <c r="C8" s="2"/>
      <c r="D8" s="8">
        <v>4652.0</v>
      </c>
      <c r="E8" s="8">
        <v>2905.0</v>
      </c>
      <c r="F8" s="8">
        <v>484.0</v>
      </c>
      <c r="G8" s="9"/>
      <c r="H8" s="8">
        <v>433.0</v>
      </c>
      <c r="I8" s="9"/>
      <c r="J8" s="9"/>
      <c r="K8" s="9"/>
      <c r="L8" s="9"/>
      <c r="M8" s="8">
        <v>9.0</v>
      </c>
      <c r="N8" s="8">
        <v>742.0</v>
      </c>
      <c r="O8" s="9"/>
      <c r="P8" s="9"/>
      <c r="Q8" s="8">
        <v>22.0</v>
      </c>
      <c r="R8" s="9"/>
      <c r="S8" s="9"/>
      <c r="T8" s="9"/>
      <c r="U8" s="9"/>
      <c r="V8" s="2"/>
      <c r="W8" s="8">
        <v>58.0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ht="15.75" customHeight="1">
      <c r="A9" s="4">
        <v>1887.0</v>
      </c>
      <c r="B9" s="7">
        <f t="shared" si="1"/>
        <v>4960</v>
      </c>
      <c r="C9" s="2"/>
      <c r="D9" s="8">
        <v>4960.0</v>
      </c>
      <c r="E9" s="8">
        <v>2906.0</v>
      </c>
      <c r="F9" s="8">
        <v>485.0</v>
      </c>
      <c r="G9" s="9"/>
      <c r="H9" s="8">
        <v>432.0</v>
      </c>
      <c r="I9" s="9"/>
      <c r="J9" s="9"/>
      <c r="K9" s="9"/>
      <c r="L9" s="9"/>
      <c r="M9" s="8">
        <v>9.0</v>
      </c>
      <c r="N9" s="8">
        <v>746.0</v>
      </c>
      <c r="O9" s="9"/>
      <c r="P9" s="9"/>
      <c r="Q9" s="8">
        <v>325.0</v>
      </c>
      <c r="R9" s="9"/>
      <c r="S9" s="9"/>
      <c r="T9" s="9"/>
      <c r="U9" s="9"/>
      <c r="V9" s="2"/>
      <c r="W9" s="8">
        <v>58.0</v>
      </c>
      <c r="X9" s="2"/>
      <c r="Y9" s="2"/>
      <c r="Z9" s="2"/>
      <c r="AA9" s="2"/>
      <c r="AB9" s="2"/>
      <c r="AC9" s="2"/>
      <c r="AD9" s="2"/>
      <c r="AE9" s="2" t="s">
        <v>34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ht="15.75" customHeight="1">
      <c r="A10" s="4">
        <v>1888.0</v>
      </c>
      <c r="B10" s="7">
        <f t="shared" si="1"/>
        <v>5075</v>
      </c>
      <c r="C10" s="2"/>
      <c r="D10" s="8">
        <v>5075.0</v>
      </c>
      <c r="E10" s="8">
        <v>2907.0</v>
      </c>
      <c r="F10" s="8">
        <v>485.0</v>
      </c>
      <c r="G10" s="9"/>
      <c r="H10" s="8">
        <v>431.0</v>
      </c>
      <c r="I10" s="9"/>
      <c r="J10" s="9"/>
      <c r="K10" s="9"/>
      <c r="L10" s="9"/>
      <c r="M10" s="8">
        <v>10.0</v>
      </c>
      <c r="N10" s="8">
        <v>859.0</v>
      </c>
      <c r="O10" s="9"/>
      <c r="P10" s="9"/>
      <c r="Q10" s="8">
        <v>327.0</v>
      </c>
      <c r="R10" s="9"/>
      <c r="S10" s="9"/>
      <c r="T10" s="9"/>
      <c r="U10" s="9"/>
      <c r="V10" s="2"/>
      <c r="W10" s="8">
        <v>57.0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ht="15.75" customHeight="1">
      <c r="A11" s="4">
        <v>1889.0</v>
      </c>
      <c r="B11" s="7">
        <f t="shared" si="1"/>
        <v>5186</v>
      </c>
      <c r="C11" s="2"/>
      <c r="D11" s="8">
        <v>5186.0</v>
      </c>
      <c r="E11" s="8">
        <v>2907.0</v>
      </c>
      <c r="F11" s="8">
        <v>485.0</v>
      </c>
      <c r="G11" s="9"/>
      <c r="H11" s="8">
        <v>454.0</v>
      </c>
      <c r="I11" s="9"/>
      <c r="J11" s="9"/>
      <c r="K11" s="9"/>
      <c r="L11" s="9"/>
      <c r="M11" s="8">
        <v>21.0</v>
      </c>
      <c r="N11" s="8">
        <v>859.0</v>
      </c>
      <c r="O11" s="9"/>
      <c r="P11" s="9"/>
      <c r="Q11" s="8">
        <v>327.0</v>
      </c>
      <c r="R11" s="9"/>
      <c r="S11" s="9"/>
      <c r="T11" s="9"/>
      <c r="U11" s="9"/>
      <c r="V11" s="2"/>
      <c r="W11" s="8">
        <v>134.0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ht="15.75" customHeight="1">
      <c r="A12" s="4">
        <v>1890.0</v>
      </c>
      <c r="B12" s="7">
        <f t="shared" si="1"/>
        <v>6610</v>
      </c>
      <c r="C12" s="7">
        <v>5564.0</v>
      </c>
      <c r="D12" s="8">
        <v>6610.0</v>
      </c>
      <c r="E12" s="8">
        <v>2907.0</v>
      </c>
      <c r="F12" s="8">
        <v>536.0</v>
      </c>
      <c r="G12" s="9"/>
      <c r="H12" s="8">
        <v>538.0</v>
      </c>
      <c r="I12" s="9"/>
      <c r="J12" s="9"/>
      <c r="K12" s="9"/>
      <c r="L12" s="9"/>
      <c r="M12" s="8">
        <v>21.0</v>
      </c>
      <c r="N12" s="8">
        <v>859.0</v>
      </c>
      <c r="O12" s="9"/>
      <c r="P12" s="9"/>
      <c r="Q12" s="8">
        <v>327.0</v>
      </c>
      <c r="R12" s="9"/>
      <c r="S12" s="9"/>
      <c r="T12" s="9"/>
      <c r="U12" s="9"/>
      <c r="V12" s="2"/>
      <c r="W12" s="8">
        <v>517.0</v>
      </c>
      <c r="X12" s="6">
        <v>906.0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ht="15.75" customHeight="1">
      <c r="A13" s="4">
        <v>1891.0</v>
      </c>
      <c r="B13" s="7">
        <f t="shared" si="1"/>
        <v>6680</v>
      </c>
      <c r="C13" s="7">
        <v>5767.0</v>
      </c>
      <c r="D13" s="8">
        <v>6680.0</v>
      </c>
      <c r="E13" s="8">
        <v>2905.0</v>
      </c>
      <c r="F13" s="8">
        <v>535.0</v>
      </c>
      <c r="G13" s="9"/>
      <c r="H13" s="8">
        <v>654.0</v>
      </c>
      <c r="I13" s="9"/>
      <c r="J13" s="9"/>
      <c r="K13" s="9"/>
      <c r="L13" s="9"/>
      <c r="M13" s="8">
        <v>20.0</v>
      </c>
      <c r="N13" s="8">
        <v>862.0</v>
      </c>
      <c r="O13" s="9"/>
      <c r="P13" s="9"/>
      <c r="Q13" s="8">
        <v>327.0</v>
      </c>
      <c r="R13" s="9"/>
      <c r="S13" s="9"/>
      <c r="T13" s="9"/>
      <c r="U13" s="9"/>
      <c r="V13" s="2"/>
      <c r="W13" s="8">
        <v>540.0</v>
      </c>
      <c r="X13" s="6">
        <v>837.0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ht="15.75" customHeight="1">
      <c r="A14" s="4">
        <v>1892.0</v>
      </c>
      <c r="B14" s="7">
        <f t="shared" si="1"/>
        <v>8871</v>
      </c>
      <c r="C14" s="7">
        <v>6016.0</v>
      </c>
      <c r="D14" s="8">
        <v>7009.0</v>
      </c>
      <c r="E14" s="9"/>
      <c r="F14" s="8">
        <v>1655.0</v>
      </c>
      <c r="G14" s="9"/>
      <c r="H14" s="8">
        <v>2845.0</v>
      </c>
      <c r="I14" s="9"/>
      <c r="J14" s="9"/>
      <c r="K14" s="9"/>
      <c r="L14" s="9"/>
      <c r="M14" s="8">
        <v>556.0</v>
      </c>
      <c r="N14" s="8">
        <v>1298.0</v>
      </c>
      <c r="O14" s="9"/>
      <c r="P14" s="9"/>
      <c r="Q14" s="9"/>
      <c r="R14" s="8">
        <v>655.0</v>
      </c>
      <c r="S14" s="9"/>
      <c r="T14" s="9"/>
      <c r="U14" s="9"/>
      <c r="V14" s="9"/>
      <c r="W14" s="9"/>
      <c r="X14" s="9"/>
      <c r="Y14" s="9"/>
      <c r="Z14" s="8">
        <v>1278.0</v>
      </c>
      <c r="AA14" s="8">
        <v>584.0</v>
      </c>
      <c r="AB14" s="9"/>
      <c r="AC14" s="9"/>
      <c r="AD14" s="9"/>
      <c r="AE14" s="9" t="s">
        <v>35</v>
      </c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</row>
    <row r="15" ht="15.75" customHeight="1">
      <c r="A15" s="4">
        <v>1893.0</v>
      </c>
      <c r="B15" s="7">
        <f t="shared" si="1"/>
        <v>9076</v>
      </c>
      <c r="C15" s="7">
        <v>6327.0</v>
      </c>
      <c r="D15" s="8">
        <v>7218.0</v>
      </c>
      <c r="E15" s="9"/>
      <c r="F15" s="8">
        <v>1691.0</v>
      </c>
      <c r="G15" s="9"/>
      <c r="H15" s="8">
        <v>2954.0</v>
      </c>
      <c r="I15" s="9"/>
      <c r="J15" s="9"/>
      <c r="K15" s="9"/>
      <c r="L15" s="9"/>
      <c r="M15" s="8">
        <v>621.0</v>
      </c>
      <c r="N15" s="8">
        <v>1298.0</v>
      </c>
      <c r="O15" s="9"/>
      <c r="P15" s="9"/>
      <c r="Q15" s="9"/>
      <c r="R15" s="8">
        <v>655.0</v>
      </c>
      <c r="S15" s="9"/>
      <c r="T15" s="9"/>
      <c r="U15" s="9"/>
      <c r="V15" s="9"/>
      <c r="W15" s="9"/>
      <c r="X15" s="9"/>
      <c r="Y15" s="9"/>
      <c r="Z15" s="8">
        <v>1274.0</v>
      </c>
      <c r="AA15" s="8">
        <v>584.0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</row>
    <row r="16" ht="15.75" customHeight="1">
      <c r="A16" s="4">
        <v>1894.0</v>
      </c>
      <c r="B16" s="7">
        <f t="shared" si="1"/>
        <v>8930</v>
      </c>
      <c r="C16" s="7">
        <v>6344.0</v>
      </c>
      <c r="D16" s="8">
        <v>7178.0</v>
      </c>
      <c r="E16" s="9"/>
      <c r="F16" s="8">
        <v>1688.0</v>
      </c>
      <c r="G16" s="9"/>
      <c r="H16" s="8">
        <v>2952.0</v>
      </c>
      <c r="I16" s="9"/>
      <c r="J16" s="9"/>
      <c r="K16" s="9"/>
      <c r="L16" s="9"/>
      <c r="M16" s="8">
        <v>583.0</v>
      </c>
      <c r="N16" s="8">
        <v>1298.0</v>
      </c>
      <c r="O16" s="9"/>
      <c r="P16" s="9"/>
      <c r="Q16" s="9"/>
      <c r="R16" s="8">
        <v>658.0</v>
      </c>
      <c r="S16" s="9"/>
      <c r="T16" s="9"/>
      <c r="U16" s="9"/>
      <c r="V16" s="9"/>
      <c r="W16" s="9"/>
      <c r="X16" s="9"/>
      <c r="Y16" s="9"/>
      <c r="Z16" s="8">
        <v>1168.0</v>
      </c>
      <c r="AA16" s="8">
        <v>584.0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</row>
    <row r="17" ht="15.75" customHeight="1">
      <c r="A17" s="4">
        <v>1895.0</v>
      </c>
      <c r="B17" s="7">
        <f t="shared" si="1"/>
        <v>8971</v>
      </c>
      <c r="C17" s="7">
        <v>6444.0</v>
      </c>
      <c r="D17" s="8">
        <v>7219.0</v>
      </c>
      <c r="E17" s="9"/>
      <c r="F17" s="8">
        <v>1686.0</v>
      </c>
      <c r="G17" s="9"/>
      <c r="H17" s="8">
        <v>2952.0</v>
      </c>
      <c r="I17" s="9"/>
      <c r="J17" s="9"/>
      <c r="K17" s="9"/>
      <c r="L17" s="9"/>
      <c r="M17" s="8">
        <v>626.0</v>
      </c>
      <c r="N17" s="8">
        <v>1298.0</v>
      </c>
      <c r="O17" s="9"/>
      <c r="P17" s="9"/>
      <c r="Q17" s="9"/>
      <c r="R17" s="8">
        <v>658.0</v>
      </c>
      <c r="S17" s="9"/>
      <c r="T17" s="9"/>
      <c r="U17" s="9"/>
      <c r="V17" s="9"/>
      <c r="W17" s="9"/>
      <c r="X17" s="9"/>
      <c r="Y17" s="9"/>
      <c r="Z17" s="8">
        <v>1168.0</v>
      </c>
      <c r="AA17" s="8">
        <v>584.0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</row>
    <row r="18" ht="15.75" customHeight="1">
      <c r="A18" s="4">
        <v>1896.0</v>
      </c>
      <c r="B18" s="7">
        <f t="shared" si="1"/>
        <v>9003</v>
      </c>
      <c r="C18" s="7">
        <v>6476.0</v>
      </c>
      <c r="D18" s="8">
        <v>7251.0</v>
      </c>
      <c r="E18" s="9"/>
      <c r="F18" s="8">
        <v>1689.0</v>
      </c>
      <c r="G18" s="9"/>
      <c r="H18" s="8">
        <v>2952.0</v>
      </c>
      <c r="I18" s="9"/>
      <c r="J18" s="9"/>
      <c r="K18" s="9"/>
      <c r="L18" s="9"/>
      <c r="M18" s="8">
        <v>626.0</v>
      </c>
      <c r="N18" s="8">
        <v>1327.0</v>
      </c>
      <c r="O18" s="9"/>
      <c r="P18" s="9"/>
      <c r="Q18" s="9"/>
      <c r="R18" s="8">
        <v>658.0</v>
      </c>
      <c r="S18" s="9"/>
      <c r="T18" s="9"/>
      <c r="U18" s="9"/>
      <c r="V18" s="9"/>
      <c r="W18" s="9"/>
      <c r="X18" s="9"/>
      <c r="Y18" s="9"/>
      <c r="Z18" s="8">
        <v>1168.0</v>
      </c>
      <c r="AA18" s="8">
        <v>584.0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</row>
    <row r="19" ht="15.75" customHeight="1">
      <c r="A19" s="4">
        <v>1897.0</v>
      </c>
      <c r="B19" s="7">
        <f t="shared" si="1"/>
        <v>9428</v>
      </c>
      <c r="C19" s="7">
        <v>6568.0</v>
      </c>
      <c r="D19" s="8">
        <v>7676.0</v>
      </c>
      <c r="E19" s="9"/>
      <c r="F19" s="8">
        <v>1676.0</v>
      </c>
      <c r="G19" s="9"/>
      <c r="H19" s="8">
        <v>3291.0</v>
      </c>
      <c r="I19" s="9"/>
      <c r="J19" s="9"/>
      <c r="K19" s="9"/>
      <c r="L19" s="9"/>
      <c r="M19" s="8">
        <v>658.0</v>
      </c>
      <c r="N19" s="8">
        <v>1362.0</v>
      </c>
      <c r="O19" s="9"/>
      <c r="P19" s="9"/>
      <c r="Q19" s="9"/>
      <c r="R19" s="8">
        <v>689.0</v>
      </c>
      <c r="S19" s="9"/>
      <c r="T19" s="9"/>
      <c r="U19" s="9"/>
      <c r="V19" s="9"/>
      <c r="W19" s="9"/>
      <c r="X19" s="9"/>
      <c r="Y19" s="9"/>
      <c r="Z19" s="8">
        <v>1168.0</v>
      </c>
      <c r="AA19" s="8">
        <v>584.0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ht="15.75" customHeight="1">
      <c r="A20" s="4">
        <v>1898.0</v>
      </c>
      <c r="B20" s="7">
        <f t="shared" si="1"/>
        <v>9619</v>
      </c>
      <c r="C20" s="7">
        <v>6682.0</v>
      </c>
      <c r="D20" s="8">
        <v>7785.0</v>
      </c>
      <c r="E20" s="9"/>
      <c r="F20" s="8">
        <v>1785.0</v>
      </c>
      <c r="G20" s="9"/>
      <c r="H20" s="8">
        <v>3285.0</v>
      </c>
      <c r="I20" s="9"/>
      <c r="J20" s="9"/>
      <c r="K20" s="9"/>
      <c r="L20" s="9"/>
      <c r="M20" s="8">
        <v>767.0</v>
      </c>
      <c r="N20" s="8">
        <v>1259.0</v>
      </c>
      <c r="O20" s="9"/>
      <c r="P20" s="9"/>
      <c r="Q20" s="9"/>
      <c r="R20" s="8">
        <v>689.0</v>
      </c>
      <c r="S20" s="9"/>
      <c r="T20" s="9"/>
      <c r="U20" s="9"/>
      <c r="V20" s="9"/>
      <c r="W20" s="9"/>
      <c r="X20" s="9"/>
      <c r="Y20" s="9"/>
      <c r="Z20" s="8">
        <v>1245.0</v>
      </c>
      <c r="AA20" s="8">
        <v>589.0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ht="15.75" customHeight="1">
      <c r="A21" s="4">
        <v>1899.0</v>
      </c>
      <c r="B21" s="7">
        <f t="shared" si="1"/>
        <v>9817</v>
      </c>
      <c r="C21" s="7">
        <v>7001.0</v>
      </c>
      <c r="D21" s="8">
        <v>7983.0</v>
      </c>
      <c r="E21" s="9"/>
      <c r="F21" s="8">
        <v>1785.0</v>
      </c>
      <c r="G21" s="9"/>
      <c r="H21" s="8">
        <v>3360.0</v>
      </c>
      <c r="I21" s="9"/>
      <c r="J21" s="9"/>
      <c r="K21" s="9"/>
      <c r="L21" s="9"/>
      <c r="M21" s="8">
        <v>890.0</v>
      </c>
      <c r="N21" s="8">
        <v>1259.0</v>
      </c>
      <c r="O21" s="9"/>
      <c r="P21" s="9"/>
      <c r="Q21" s="9"/>
      <c r="R21" s="8">
        <v>689.0</v>
      </c>
      <c r="S21" s="9"/>
      <c r="T21" s="9"/>
      <c r="U21" s="9"/>
      <c r="V21" s="9"/>
      <c r="W21" s="9"/>
      <c r="X21" s="9"/>
      <c r="Y21" s="9"/>
      <c r="Z21" s="8">
        <v>1245.0</v>
      </c>
      <c r="AA21" s="8">
        <v>589.0</v>
      </c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ht="15.75" customHeight="1">
      <c r="A22" s="4" t="s">
        <v>36</v>
      </c>
      <c r="B22" s="10" t="s">
        <v>37</v>
      </c>
      <c r="C22" s="10" t="s">
        <v>37</v>
      </c>
      <c r="D22" s="5" t="s">
        <v>37</v>
      </c>
      <c r="E22" s="3"/>
      <c r="F22" s="5" t="s">
        <v>37</v>
      </c>
      <c r="G22" s="3"/>
      <c r="H22" s="5" t="s">
        <v>37</v>
      </c>
      <c r="I22" s="3"/>
      <c r="J22" s="3"/>
      <c r="K22" s="3"/>
      <c r="L22" s="3"/>
      <c r="M22" s="5" t="s">
        <v>37</v>
      </c>
      <c r="N22" s="5" t="s">
        <v>37</v>
      </c>
      <c r="O22" s="3"/>
      <c r="P22" s="3"/>
      <c r="Q22" s="3"/>
      <c r="R22" s="5" t="s">
        <v>37</v>
      </c>
      <c r="S22" s="3"/>
      <c r="T22" s="3"/>
      <c r="U22" s="3"/>
      <c r="V22" s="2"/>
      <c r="W22" s="3"/>
      <c r="X22" s="2"/>
      <c r="Y22" s="2"/>
      <c r="Z22" s="5" t="s">
        <v>37</v>
      </c>
      <c r="AA22" s="5" t="s">
        <v>37</v>
      </c>
      <c r="AB22" s="3"/>
      <c r="AC22" s="3"/>
      <c r="AD22" s="3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ht="15.75" customHeight="1">
      <c r="A23" s="11" t="s">
        <v>38</v>
      </c>
      <c r="B23" s="7">
        <f t="shared" ref="B23:B52" si="2">D23+AA23+Z23+AB23+AC23</f>
        <v>10333</v>
      </c>
      <c r="C23" s="7">
        <v>7563.0</v>
      </c>
      <c r="D23" s="8">
        <v>8356.0</v>
      </c>
      <c r="E23" s="9"/>
      <c r="F23" s="8">
        <v>1282.0</v>
      </c>
      <c r="G23" s="9"/>
      <c r="H23" s="8">
        <v>3717.0</v>
      </c>
      <c r="I23" s="9"/>
      <c r="J23" s="9"/>
      <c r="K23" s="9"/>
      <c r="L23" s="9"/>
      <c r="M23" s="8">
        <v>910.0</v>
      </c>
      <c r="N23" s="8">
        <v>784.0</v>
      </c>
      <c r="O23" s="9"/>
      <c r="P23" s="8">
        <v>974.0</v>
      </c>
      <c r="Q23" s="9"/>
      <c r="R23" s="8">
        <v>689.0</v>
      </c>
      <c r="S23" s="9"/>
      <c r="T23" s="9"/>
      <c r="U23" s="9"/>
      <c r="V23" s="9"/>
      <c r="W23" s="9"/>
      <c r="X23" s="9"/>
      <c r="Y23" s="9"/>
      <c r="Z23" s="8">
        <v>1409.0</v>
      </c>
      <c r="AA23" s="8">
        <v>568.0</v>
      </c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ht="15.75" customHeight="1">
      <c r="A24" s="11" t="s">
        <v>39</v>
      </c>
      <c r="B24" s="7">
        <f t="shared" si="2"/>
        <v>10624</v>
      </c>
      <c r="C24" s="7">
        <v>7588.0</v>
      </c>
      <c r="D24" s="8">
        <v>8647.0</v>
      </c>
      <c r="E24" s="9"/>
      <c r="F24" s="8">
        <v>1279.0</v>
      </c>
      <c r="G24" s="9"/>
      <c r="H24" s="8">
        <v>3968.0</v>
      </c>
      <c r="I24" s="9"/>
      <c r="J24" s="9"/>
      <c r="K24" s="9"/>
      <c r="L24" s="9"/>
      <c r="M24" s="8">
        <v>952.0</v>
      </c>
      <c r="N24" s="9"/>
      <c r="O24" s="8">
        <v>779.0</v>
      </c>
      <c r="P24" s="8">
        <v>980.0</v>
      </c>
      <c r="Q24" s="9"/>
      <c r="R24" s="8">
        <v>689.0</v>
      </c>
      <c r="S24" s="9"/>
      <c r="T24" s="9"/>
      <c r="U24" s="9"/>
      <c r="V24" s="9"/>
      <c r="W24" s="9"/>
      <c r="X24" s="9"/>
      <c r="Y24" s="9"/>
      <c r="Z24" s="8">
        <v>1412.0</v>
      </c>
      <c r="AA24" s="8">
        <v>565.0</v>
      </c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ht="15.75" customHeight="1">
      <c r="A25" s="11" t="s">
        <v>40</v>
      </c>
      <c r="B25" s="7">
        <f t="shared" si="2"/>
        <v>11020</v>
      </c>
      <c r="C25" s="7">
        <v>7748.0</v>
      </c>
      <c r="D25" s="8">
        <v>8985.0</v>
      </c>
      <c r="E25" s="9"/>
      <c r="F25" s="8">
        <v>1438.0</v>
      </c>
      <c r="G25" s="9"/>
      <c r="H25" s="8">
        <v>1435.0</v>
      </c>
      <c r="I25" s="8">
        <v>2712.0</v>
      </c>
      <c r="J25" s="9"/>
      <c r="K25" s="9"/>
      <c r="L25" s="9"/>
      <c r="M25" s="8">
        <v>952.0</v>
      </c>
      <c r="N25" s="9"/>
      <c r="O25" s="8">
        <v>779.0</v>
      </c>
      <c r="P25" s="8">
        <v>980.0</v>
      </c>
      <c r="Q25" s="9"/>
      <c r="R25" s="8">
        <v>689.0</v>
      </c>
      <c r="S25" s="9"/>
      <c r="T25" s="9"/>
      <c r="U25" s="9"/>
      <c r="V25" s="9"/>
      <c r="W25" s="9"/>
      <c r="X25" s="9"/>
      <c r="Y25" s="9"/>
      <c r="Z25" s="8">
        <v>1470.0</v>
      </c>
      <c r="AA25" s="8">
        <v>565.0</v>
      </c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ht="15.75" customHeight="1">
      <c r="A26" s="11" t="s">
        <v>41</v>
      </c>
      <c r="B26" s="7">
        <f t="shared" si="2"/>
        <v>11322</v>
      </c>
      <c r="C26" s="7">
        <v>8332.0</v>
      </c>
      <c r="D26" s="8">
        <v>9109.0</v>
      </c>
      <c r="E26" s="9"/>
      <c r="F26" s="8">
        <v>1461.0</v>
      </c>
      <c r="G26" s="9"/>
      <c r="H26" s="8">
        <v>1212.0</v>
      </c>
      <c r="I26" s="8">
        <v>3036.0</v>
      </c>
      <c r="J26" s="9"/>
      <c r="K26" s="9"/>
      <c r="L26" s="9"/>
      <c r="M26" s="8">
        <v>952.0</v>
      </c>
      <c r="N26" s="9"/>
      <c r="O26" s="8">
        <v>778.0</v>
      </c>
      <c r="P26" s="8">
        <v>981.0</v>
      </c>
      <c r="Q26" s="9"/>
      <c r="R26" s="8">
        <v>689.0</v>
      </c>
      <c r="S26" s="9"/>
      <c r="T26" s="9"/>
      <c r="U26" s="9"/>
      <c r="V26" s="9"/>
      <c r="W26" s="9"/>
      <c r="X26" s="9"/>
      <c r="Y26" s="9"/>
      <c r="Z26" s="8">
        <v>1648.0</v>
      </c>
      <c r="AA26" s="8">
        <v>565.0</v>
      </c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ht="15.75" customHeight="1">
      <c r="A27" s="11" t="s">
        <v>42</v>
      </c>
      <c r="B27" s="7">
        <f t="shared" si="2"/>
        <v>11881</v>
      </c>
      <c r="C27" s="7">
        <v>8568.0</v>
      </c>
      <c r="D27" s="8">
        <v>9487.0</v>
      </c>
      <c r="E27" s="9"/>
      <c r="F27" s="8">
        <v>1460.0</v>
      </c>
      <c r="G27" s="9"/>
      <c r="H27" s="8">
        <v>1271.0</v>
      </c>
      <c r="I27" s="8">
        <v>3129.0</v>
      </c>
      <c r="J27" s="9"/>
      <c r="K27" s="9"/>
      <c r="L27" s="9"/>
      <c r="M27" s="8">
        <v>952.0</v>
      </c>
      <c r="N27" s="9"/>
      <c r="O27" s="8">
        <v>1005.0</v>
      </c>
      <c r="P27" s="8">
        <v>982.0</v>
      </c>
      <c r="Q27" s="9"/>
      <c r="R27" s="8">
        <v>689.0</v>
      </c>
      <c r="S27" s="9"/>
      <c r="T27" s="9"/>
      <c r="U27" s="9"/>
      <c r="V27" s="9"/>
      <c r="W27" s="9"/>
      <c r="X27" s="9"/>
      <c r="Y27" s="9"/>
      <c r="Z27" s="8">
        <v>1829.0</v>
      </c>
      <c r="AA27" s="8">
        <v>565.0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ht="15.75" customHeight="1">
      <c r="A28" s="11" t="s">
        <v>43</v>
      </c>
      <c r="B28" s="7">
        <f t="shared" si="2"/>
        <v>12885</v>
      </c>
      <c r="C28" s="7">
        <v>8779.0</v>
      </c>
      <c r="D28" s="8">
        <v>10139.0</v>
      </c>
      <c r="E28" s="9"/>
      <c r="F28" s="8">
        <v>1460.0</v>
      </c>
      <c r="G28" s="9"/>
      <c r="H28" s="8">
        <v>1369.0</v>
      </c>
      <c r="I28" s="8">
        <v>3526.0</v>
      </c>
      <c r="J28" s="9"/>
      <c r="K28" s="9"/>
      <c r="L28" s="9"/>
      <c r="M28" s="8">
        <v>954.0</v>
      </c>
      <c r="N28" s="9"/>
      <c r="O28" s="8">
        <v>1158.0</v>
      </c>
      <c r="P28" s="8">
        <v>982.0</v>
      </c>
      <c r="Q28" s="9"/>
      <c r="R28" s="8">
        <v>689.0</v>
      </c>
      <c r="S28" s="9"/>
      <c r="T28" s="9"/>
      <c r="U28" s="9"/>
      <c r="V28" s="9"/>
      <c r="W28" s="9"/>
      <c r="X28" s="9"/>
      <c r="Y28" s="9"/>
      <c r="Z28" s="8">
        <v>2153.0</v>
      </c>
      <c r="AA28" s="8">
        <v>593.0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ht="15.75" customHeight="1">
      <c r="A29" s="11" t="s">
        <v>44</v>
      </c>
      <c r="B29" s="7">
        <f t="shared" si="2"/>
        <v>13112</v>
      </c>
      <c r="C29" s="7">
        <v>9154.0</v>
      </c>
      <c r="D29" s="8">
        <v>10239.0</v>
      </c>
      <c r="E29" s="9"/>
      <c r="F29" s="8">
        <v>1460.0</v>
      </c>
      <c r="G29" s="9"/>
      <c r="H29" s="8">
        <v>1365.0</v>
      </c>
      <c r="I29" s="8">
        <v>3438.0</v>
      </c>
      <c r="J29" s="9"/>
      <c r="K29" s="9"/>
      <c r="L29" s="9"/>
      <c r="M29" s="8">
        <v>1094.0</v>
      </c>
      <c r="N29" s="9"/>
      <c r="O29" s="8">
        <v>1212.0</v>
      </c>
      <c r="P29" s="8">
        <v>982.0</v>
      </c>
      <c r="Q29" s="9"/>
      <c r="R29" s="8">
        <v>689.0</v>
      </c>
      <c r="S29" s="9"/>
      <c r="T29" s="9"/>
      <c r="U29" s="9"/>
      <c r="V29" s="9"/>
      <c r="W29" s="9"/>
      <c r="X29" s="9"/>
      <c r="Y29" s="9"/>
      <c r="Z29" s="8">
        <v>2282.0</v>
      </c>
      <c r="AA29" s="8">
        <v>591.0</v>
      </c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ht="15.75" customHeight="1">
      <c r="A30" s="11" t="s">
        <v>45</v>
      </c>
      <c r="B30" s="7">
        <f t="shared" si="2"/>
        <v>13349</v>
      </c>
      <c r="C30" s="7">
        <v>9426.0</v>
      </c>
      <c r="D30" s="8">
        <v>10397.0</v>
      </c>
      <c r="E30" s="9"/>
      <c r="F30" s="8">
        <v>1495.0</v>
      </c>
      <c r="G30" s="9"/>
      <c r="H30" s="8">
        <v>1983.0</v>
      </c>
      <c r="I30" s="8">
        <v>2939.0</v>
      </c>
      <c r="J30" s="9"/>
      <c r="K30" s="9"/>
      <c r="L30" s="9"/>
      <c r="M30" s="8">
        <v>1078.0</v>
      </c>
      <c r="N30" s="9"/>
      <c r="O30" s="8">
        <v>1231.0</v>
      </c>
      <c r="P30" s="8">
        <v>982.0</v>
      </c>
      <c r="Q30" s="9"/>
      <c r="R30" s="8">
        <v>689.0</v>
      </c>
      <c r="S30" s="9"/>
      <c r="T30" s="9"/>
      <c r="U30" s="9"/>
      <c r="V30" s="9"/>
      <c r="W30" s="9"/>
      <c r="X30" s="9"/>
      <c r="Y30" s="9"/>
      <c r="Z30" s="8">
        <v>2359.0</v>
      </c>
      <c r="AA30" s="8">
        <v>593.0</v>
      </c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ht="15.75" customHeight="1">
      <c r="A31" s="11" t="s">
        <v>46</v>
      </c>
      <c r="B31" s="7">
        <f t="shared" si="2"/>
        <v>14561</v>
      </c>
      <c r="C31" s="7">
        <v>9879.0</v>
      </c>
      <c r="D31" s="8">
        <v>10543.0</v>
      </c>
      <c r="E31" s="9"/>
      <c r="F31" s="8">
        <v>1494.0</v>
      </c>
      <c r="G31" s="9"/>
      <c r="H31" s="8">
        <v>2146.0</v>
      </c>
      <c r="I31" s="8">
        <v>2906.0</v>
      </c>
      <c r="J31" s="9"/>
      <c r="K31" s="9"/>
      <c r="L31" s="9"/>
      <c r="M31" s="8">
        <v>1078.0</v>
      </c>
      <c r="N31" s="9"/>
      <c r="O31" s="8">
        <v>1125.0</v>
      </c>
      <c r="P31" s="8">
        <v>1103.0</v>
      </c>
      <c r="Q31" s="9"/>
      <c r="R31" s="8">
        <v>691.0</v>
      </c>
      <c r="S31" s="9"/>
      <c r="T31" s="9"/>
      <c r="U31" s="9"/>
      <c r="V31" s="9"/>
      <c r="W31" s="9"/>
      <c r="X31" s="9"/>
      <c r="Y31" s="9"/>
      <c r="Z31" s="8">
        <v>3425.0</v>
      </c>
      <c r="AA31" s="8">
        <v>593.0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ht="15.75" customHeight="1">
      <c r="A32" s="11" t="s">
        <v>47</v>
      </c>
      <c r="B32" s="7">
        <f t="shared" si="2"/>
        <v>15226</v>
      </c>
      <c r="C32" s="7">
        <v>10271.0</v>
      </c>
      <c r="D32" s="8">
        <v>11004.0</v>
      </c>
      <c r="E32" s="9"/>
      <c r="F32" s="8">
        <v>1549.0</v>
      </c>
      <c r="G32" s="9"/>
      <c r="H32" s="8">
        <v>2509.0</v>
      </c>
      <c r="I32" s="8">
        <v>2934.0</v>
      </c>
      <c r="J32" s="9"/>
      <c r="K32" s="9"/>
      <c r="L32" s="9"/>
      <c r="M32" s="8">
        <v>1070.0</v>
      </c>
      <c r="N32" s="9"/>
      <c r="O32" s="8">
        <v>1148.0</v>
      </c>
      <c r="P32" s="8">
        <v>1103.0</v>
      </c>
      <c r="Q32" s="9"/>
      <c r="R32" s="8">
        <v>690.0</v>
      </c>
      <c r="S32" s="9"/>
      <c r="T32" s="9"/>
      <c r="U32" s="9"/>
      <c r="V32" s="9"/>
      <c r="W32" s="9"/>
      <c r="X32" s="9"/>
      <c r="Y32" s="9"/>
      <c r="Z32" s="8">
        <v>3616.0</v>
      </c>
      <c r="AA32" s="8">
        <v>606.0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ht="15.75" customHeight="1">
      <c r="A33" s="11" t="s">
        <v>48</v>
      </c>
      <c r="B33" s="7">
        <f t="shared" si="2"/>
        <v>16137</v>
      </c>
      <c r="C33" s="7">
        <v>10481.0</v>
      </c>
      <c r="D33" s="8">
        <v>11756.0</v>
      </c>
      <c r="E33" s="9"/>
      <c r="F33" s="8">
        <v>1581.0</v>
      </c>
      <c r="G33" s="9"/>
      <c r="H33" s="9"/>
      <c r="I33" s="9"/>
      <c r="J33" s="8">
        <v>2354.0</v>
      </c>
      <c r="K33" s="8">
        <v>1879.0</v>
      </c>
      <c r="L33" s="8">
        <v>1678.0</v>
      </c>
      <c r="M33" s="8">
        <v>1170.0</v>
      </c>
      <c r="N33" s="9"/>
      <c r="O33" s="8">
        <v>1221.0</v>
      </c>
      <c r="P33" s="8">
        <v>1103.0</v>
      </c>
      <c r="Q33" s="9"/>
      <c r="R33" s="8">
        <v>771.0</v>
      </c>
      <c r="S33" s="9"/>
      <c r="T33" s="9"/>
      <c r="U33" s="9"/>
      <c r="V33" s="9"/>
      <c r="W33" s="9"/>
      <c r="X33" s="9"/>
      <c r="Y33" s="9"/>
      <c r="Z33" s="8">
        <v>3769.0</v>
      </c>
      <c r="AA33" s="8">
        <v>612.0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ht="15.75" customHeight="1">
      <c r="A34" s="11" t="s">
        <v>49</v>
      </c>
      <c r="B34" s="7">
        <f t="shared" si="2"/>
        <v>16944</v>
      </c>
      <c r="C34" s="7">
        <v>10983.0</v>
      </c>
      <c r="D34" s="8">
        <v>12548.0</v>
      </c>
      <c r="E34" s="9"/>
      <c r="F34" s="8">
        <v>1581.0</v>
      </c>
      <c r="G34" s="9"/>
      <c r="H34" s="9"/>
      <c r="I34" s="9"/>
      <c r="J34" s="8">
        <v>2428.0</v>
      </c>
      <c r="K34" s="8">
        <v>2022.0</v>
      </c>
      <c r="L34" s="8">
        <v>2015.0</v>
      </c>
      <c r="M34" s="8">
        <v>1223.0</v>
      </c>
      <c r="N34" s="9"/>
      <c r="O34" s="8">
        <v>1406.0</v>
      </c>
      <c r="P34" s="8">
        <v>1103.0</v>
      </c>
      <c r="Q34" s="9"/>
      <c r="R34" s="8">
        <v>771.0</v>
      </c>
      <c r="S34" s="9"/>
      <c r="T34" s="9"/>
      <c r="U34" s="9"/>
      <c r="V34" s="9"/>
      <c r="W34" s="9"/>
      <c r="X34" s="9"/>
      <c r="Y34" s="9"/>
      <c r="Z34" s="8">
        <v>3773.0</v>
      </c>
      <c r="AA34" s="8">
        <v>623.0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ht="15.75" customHeight="1">
      <c r="A35" s="11" t="s">
        <v>50</v>
      </c>
      <c r="B35" s="7">
        <f t="shared" si="2"/>
        <v>17885</v>
      </c>
      <c r="C35" s="7">
        <v>11602.0</v>
      </c>
      <c r="D35" s="8">
        <v>13281.0</v>
      </c>
      <c r="E35" s="9"/>
      <c r="F35" s="8">
        <v>1583.0</v>
      </c>
      <c r="G35" s="9"/>
      <c r="H35" s="9"/>
      <c r="I35" s="9"/>
      <c r="J35" s="8">
        <v>2465.0</v>
      </c>
      <c r="K35" s="8">
        <v>2134.0</v>
      </c>
      <c r="L35" s="8">
        <v>2429.0</v>
      </c>
      <c r="M35" s="8">
        <v>1280.0</v>
      </c>
      <c r="N35" s="9"/>
      <c r="O35" s="8">
        <v>1507.0</v>
      </c>
      <c r="P35" s="8">
        <v>1112.0</v>
      </c>
      <c r="Q35" s="9"/>
      <c r="R35" s="8">
        <v>771.0</v>
      </c>
      <c r="S35" s="9"/>
      <c r="T35" s="9"/>
      <c r="U35" s="9"/>
      <c r="V35" s="9"/>
      <c r="W35" s="9"/>
      <c r="X35" s="9"/>
      <c r="Y35" s="9"/>
      <c r="Z35" s="8">
        <v>3976.0</v>
      </c>
      <c r="AA35" s="8">
        <v>628.0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ht="15.75" customHeight="1">
      <c r="A36" s="11" t="s">
        <v>51</v>
      </c>
      <c r="B36" s="7">
        <f t="shared" si="2"/>
        <v>18051</v>
      </c>
      <c r="C36" s="7">
        <v>12044.0</v>
      </c>
      <c r="D36" s="8">
        <v>13322.0</v>
      </c>
      <c r="E36" s="9"/>
      <c r="F36" s="8">
        <v>1583.0</v>
      </c>
      <c r="G36" s="9"/>
      <c r="H36" s="9"/>
      <c r="I36" s="9"/>
      <c r="J36" s="8">
        <v>2465.0</v>
      </c>
      <c r="K36" s="8">
        <v>2147.0</v>
      </c>
      <c r="L36" s="8">
        <v>2454.0</v>
      </c>
      <c r="M36" s="8">
        <v>1280.0</v>
      </c>
      <c r="N36" s="9"/>
      <c r="O36" s="8">
        <v>1509.0</v>
      </c>
      <c r="P36" s="8">
        <v>1113.0</v>
      </c>
      <c r="Q36" s="9"/>
      <c r="R36" s="8">
        <v>771.0</v>
      </c>
      <c r="S36" s="9"/>
      <c r="T36" s="9"/>
      <c r="U36" s="9"/>
      <c r="V36" s="9"/>
      <c r="W36" s="9"/>
      <c r="X36" s="9"/>
      <c r="Y36" s="9"/>
      <c r="Z36" s="8">
        <v>4102.0</v>
      </c>
      <c r="AA36" s="8">
        <v>627.0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ht="15.75" customHeight="1">
      <c r="A37" s="11" t="s">
        <v>52</v>
      </c>
      <c r="B37" s="7">
        <f t="shared" si="2"/>
        <v>18090</v>
      </c>
      <c r="C37" s="7">
        <v>12917.0</v>
      </c>
      <c r="D37" s="8">
        <v>13361.0</v>
      </c>
      <c r="E37" s="9"/>
      <c r="F37" s="8">
        <v>1609.0</v>
      </c>
      <c r="G37" s="9"/>
      <c r="H37" s="9"/>
      <c r="I37" s="9"/>
      <c r="J37" s="8">
        <v>2465.0</v>
      </c>
      <c r="K37" s="8">
        <v>2143.0</v>
      </c>
      <c r="L37" s="8">
        <v>2520.0</v>
      </c>
      <c r="M37" s="8">
        <v>1221.0</v>
      </c>
      <c r="N37" s="9"/>
      <c r="O37" s="8">
        <v>1509.0</v>
      </c>
      <c r="P37" s="8">
        <v>1110.0</v>
      </c>
      <c r="Q37" s="9"/>
      <c r="R37" s="8">
        <v>784.0</v>
      </c>
      <c r="S37" s="9"/>
      <c r="T37" s="9"/>
      <c r="U37" s="9"/>
      <c r="V37" s="9"/>
      <c r="W37" s="9"/>
      <c r="X37" s="9"/>
      <c r="Y37" s="9"/>
      <c r="Z37" s="8">
        <v>4103.0</v>
      </c>
      <c r="AA37" s="8">
        <v>626.0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ht="15.75" customHeight="1">
      <c r="A38" s="12" t="s">
        <v>52</v>
      </c>
      <c r="B38" s="7">
        <f t="shared" si="2"/>
        <v>18233</v>
      </c>
      <c r="C38" s="7">
        <v>12994.0</v>
      </c>
      <c r="D38" s="8">
        <v>13377.0</v>
      </c>
      <c r="E38" s="9"/>
      <c r="F38" s="8">
        <v>1609.0</v>
      </c>
      <c r="G38" s="9"/>
      <c r="H38" s="9"/>
      <c r="I38" s="9"/>
      <c r="J38" s="8">
        <v>2464.0</v>
      </c>
      <c r="K38" s="8">
        <v>2150.0</v>
      </c>
      <c r="L38" s="8">
        <v>2530.0</v>
      </c>
      <c r="M38" s="8">
        <v>1221.0</v>
      </c>
      <c r="N38" s="9"/>
      <c r="O38" s="8">
        <v>1509.0</v>
      </c>
      <c r="P38" s="8">
        <v>1110.0</v>
      </c>
      <c r="Q38" s="9"/>
      <c r="R38" s="8">
        <v>784.0</v>
      </c>
      <c r="S38" s="9"/>
      <c r="T38" s="9"/>
      <c r="U38" s="9"/>
      <c r="V38" s="9"/>
      <c r="W38" s="9"/>
      <c r="X38" s="9"/>
      <c r="Y38" s="9"/>
      <c r="Z38" s="8">
        <v>4228.0</v>
      </c>
      <c r="AA38" s="8">
        <v>628.0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ht="15.75" customHeight="1">
      <c r="A39" s="4" t="s">
        <v>53</v>
      </c>
      <c r="B39" s="7">
        <f t="shared" si="2"/>
        <v>18621</v>
      </c>
      <c r="C39" s="7">
        <v>12989.0</v>
      </c>
      <c r="D39" s="8">
        <v>13768.0</v>
      </c>
      <c r="E39" s="9"/>
      <c r="F39" s="2"/>
      <c r="G39" s="8">
        <v>1609.0</v>
      </c>
      <c r="H39" s="9"/>
      <c r="I39" s="9"/>
      <c r="J39" s="8">
        <v>2464.0</v>
      </c>
      <c r="K39" s="8">
        <v>2150.0</v>
      </c>
      <c r="L39" s="8">
        <v>2135.0</v>
      </c>
      <c r="M39" s="8">
        <v>2007.0</v>
      </c>
      <c r="N39" s="9"/>
      <c r="O39" s="8">
        <v>1509.0</v>
      </c>
      <c r="P39" s="8">
        <v>1110.0</v>
      </c>
      <c r="Q39" s="9"/>
      <c r="R39" s="8">
        <v>784.0</v>
      </c>
      <c r="S39" s="9"/>
      <c r="T39" s="9"/>
      <c r="U39" s="9"/>
      <c r="V39" s="9"/>
      <c r="W39" s="9"/>
      <c r="X39" s="9"/>
      <c r="Y39" s="9"/>
      <c r="Z39" s="8">
        <v>4228.0</v>
      </c>
      <c r="AA39" s="8">
        <v>625.0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ht="15.75" customHeight="1">
      <c r="A40" s="4">
        <v>1917.0</v>
      </c>
      <c r="B40" s="7">
        <f t="shared" si="2"/>
        <v>18626</v>
      </c>
      <c r="C40" s="7">
        <v>13389.0</v>
      </c>
      <c r="D40" s="8">
        <v>13772.0</v>
      </c>
      <c r="E40" s="9"/>
      <c r="F40" s="2"/>
      <c r="G40" s="8">
        <v>1609.0</v>
      </c>
      <c r="H40" s="9"/>
      <c r="I40" s="9"/>
      <c r="J40" s="8">
        <v>2464.0</v>
      </c>
      <c r="K40" s="8">
        <v>2159.0</v>
      </c>
      <c r="L40" s="8">
        <v>2136.0</v>
      </c>
      <c r="M40" s="8">
        <v>2002.0</v>
      </c>
      <c r="N40" s="9"/>
      <c r="O40" s="8">
        <v>1509.0</v>
      </c>
      <c r="P40" s="8">
        <v>1110.0</v>
      </c>
      <c r="Q40" s="9"/>
      <c r="R40" s="8">
        <v>784.0</v>
      </c>
      <c r="S40" s="9"/>
      <c r="T40" s="9"/>
      <c r="U40" s="9"/>
      <c r="V40" s="9"/>
      <c r="W40" s="9"/>
      <c r="X40" s="9"/>
      <c r="Y40" s="9"/>
      <c r="Z40" s="8">
        <v>4228.0</v>
      </c>
      <c r="AA40" s="8">
        <v>626.0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ht="15.75" customHeight="1">
      <c r="A41" s="4">
        <v>1918.0</v>
      </c>
      <c r="B41" s="7">
        <f t="shared" si="2"/>
        <v>18626</v>
      </c>
      <c r="C41" s="7">
        <v>13389.0</v>
      </c>
      <c r="D41" s="8">
        <v>13772.0</v>
      </c>
      <c r="E41" s="9"/>
      <c r="F41" s="2"/>
      <c r="G41" s="8">
        <v>1609.0</v>
      </c>
      <c r="H41" s="9"/>
      <c r="I41" s="9"/>
      <c r="J41" s="8">
        <v>2464.0</v>
      </c>
      <c r="K41" s="8">
        <v>2159.0</v>
      </c>
      <c r="L41" s="8">
        <v>2136.0</v>
      </c>
      <c r="M41" s="8">
        <v>2002.0</v>
      </c>
      <c r="N41" s="9"/>
      <c r="O41" s="8">
        <v>1509.0</v>
      </c>
      <c r="P41" s="8">
        <v>1110.0</v>
      </c>
      <c r="Q41" s="9"/>
      <c r="R41" s="8">
        <v>784.0</v>
      </c>
      <c r="S41" s="9"/>
      <c r="T41" s="9"/>
      <c r="U41" s="9"/>
      <c r="V41" s="9"/>
      <c r="W41" s="9"/>
      <c r="X41" s="9"/>
      <c r="Y41" s="9"/>
      <c r="Z41" s="8">
        <v>4228.0</v>
      </c>
      <c r="AA41" s="8">
        <v>626.0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ht="15.75" customHeight="1">
      <c r="A42" s="4">
        <v>1919.0</v>
      </c>
      <c r="B42" s="7">
        <f t="shared" si="2"/>
        <v>18860</v>
      </c>
      <c r="C42" s="7">
        <v>13389.0</v>
      </c>
      <c r="D42" s="8">
        <v>14006.0</v>
      </c>
      <c r="E42" s="9"/>
      <c r="F42" s="2"/>
      <c r="G42" s="8">
        <v>1609.0</v>
      </c>
      <c r="H42" s="9"/>
      <c r="I42" s="9"/>
      <c r="J42" s="8">
        <v>2476.0</v>
      </c>
      <c r="K42" s="8">
        <v>2319.0</v>
      </c>
      <c r="L42" s="8">
        <v>2198.0</v>
      </c>
      <c r="M42" s="8">
        <v>2002.0</v>
      </c>
      <c r="N42" s="9"/>
      <c r="O42" s="8">
        <v>1509.0</v>
      </c>
      <c r="P42" s="8">
        <v>1110.0</v>
      </c>
      <c r="Q42" s="9"/>
      <c r="R42" s="8">
        <v>784.0</v>
      </c>
      <c r="S42" s="9"/>
      <c r="T42" s="9"/>
      <c r="U42" s="9"/>
      <c r="V42" s="9"/>
      <c r="W42" s="9"/>
      <c r="X42" s="9"/>
      <c r="Y42" s="9"/>
      <c r="Z42" s="8">
        <v>4228.0</v>
      </c>
      <c r="AA42" s="8">
        <v>626.0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ht="15.75" customHeight="1">
      <c r="A43" s="4">
        <v>1920.0</v>
      </c>
      <c r="B43" s="7">
        <f t="shared" si="2"/>
        <v>19663</v>
      </c>
      <c r="C43" s="7">
        <v>13402.0</v>
      </c>
      <c r="D43" s="8">
        <v>14699.0</v>
      </c>
      <c r="E43" s="9"/>
      <c r="F43" s="2"/>
      <c r="G43" s="8">
        <v>1609.0</v>
      </c>
      <c r="H43" s="9"/>
      <c r="I43" s="9"/>
      <c r="J43" s="8">
        <v>2476.0</v>
      </c>
      <c r="K43" s="8">
        <v>2396.0</v>
      </c>
      <c r="L43" s="8">
        <v>2696.0</v>
      </c>
      <c r="M43" s="8">
        <v>2028.0</v>
      </c>
      <c r="N43" s="9"/>
      <c r="O43" s="8">
        <v>1509.0</v>
      </c>
      <c r="P43" s="8">
        <v>1110.0</v>
      </c>
      <c r="Q43" s="9"/>
      <c r="R43" s="8">
        <v>874.0</v>
      </c>
      <c r="S43" s="9"/>
      <c r="T43" s="9"/>
      <c r="U43" s="9"/>
      <c r="V43" s="9"/>
      <c r="W43" s="9"/>
      <c r="X43" s="9"/>
      <c r="Y43" s="9"/>
      <c r="Z43" s="8">
        <v>4242.0</v>
      </c>
      <c r="AA43" s="8">
        <v>621.0</v>
      </c>
      <c r="AB43" s="8">
        <v>101.0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ht="15.75" customHeight="1">
      <c r="A44" s="4">
        <v>1921.0</v>
      </c>
      <c r="B44" s="7">
        <f t="shared" si="2"/>
        <v>19882</v>
      </c>
      <c r="C44" s="7">
        <v>13444.0</v>
      </c>
      <c r="D44" s="8">
        <v>14784.0</v>
      </c>
      <c r="E44" s="9"/>
      <c r="F44" s="2"/>
      <c r="G44" s="8">
        <v>1609.0</v>
      </c>
      <c r="H44" s="9"/>
      <c r="I44" s="9"/>
      <c r="J44" s="8">
        <v>2476.0</v>
      </c>
      <c r="K44" s="8">
        <v>2396.0</v>
      </c>
      <c r="L44" s="8">
        <v>2697.0</v>
      </c>
      <c r="M44" s="8">
        <v>2045.0</v>
      </c>
      <c r="N44" s="9"/>
      <c r="O44" s="8">
        <v>1509.0</v>
      </c>
      <c r="P44" s="8">
        <v>1178.0</v>
      </c>
      <c r="Q44" s="9"/>
      <c r="R44" s="8">
        <v>874.0</v>
      </c>
      <c r="S44" s="9"/>
      <c r="T44" s="9"/>
      <c r="U44" s="9"/>
      <c r="V44" s="9"/>
      <c r="W44" s="9"/>
      <c r="X44" s="9"/>
      <c r="Y44" s="9"/>
      <c r="Z44" s="8">
        <v>4376.0</v>
      </c>
      <c r="AA44" s="8">
        <v>621.0</v>
      </c>
      <c r="AB44" s="8">
        <v>101.0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ht="15.75" customHeight="1">
      <c r="A45" s="4">
        <v>1922.0</v>
      </c>
      <c r="B45" s="7">
        <f t="shared" si="2"/>
        <v>19925</v>
      </c>
      <c r="C45" s="7">
        <v>13536.0</v>
      </c>
      <c r="D45" s="8">
        <v>14822.0</v>
      </c>
      <c r="E45" s="9"/>
      <c r="F45" s="2"/>
      <c r="G45" s="8">
        <v>1611.0</v>
      </c>
      <c r="H45" s="9"/>
      <c r="I45" s="9"/>
      <c r="J45" s="8">
        <v>2491.0</v>
      </c>
      <c r="K45" s="8">
        <v>2310.0</v>
      </c>
      <c r="L45" s="8">
        <v>2827.0</v>
      </c>
      <c r="M45" s="8">
        <v>2022.0</v>
      </c>
      <c r="N45" s="9"/>
      <c r="O45" s="8">
        <v>1510.0</v>
      </c>
      <c r="P45" s="8">
        <v>1176.0</v>
      </c>
      <c r="Q45" s="9"/>
      <c r="R45" s="8">
        <v>875.0</v>
      </c>
      <c r="S45" s="9"/>
      <c r="T45" s="9"/>
      <c r="U45" s="9"/>
      <c r="V45" s="9"/>
      <c r="W45" s="9"/>
      <c r="X45" s="9"/>
      <c r="Y45" s="9"/>
      <c r="Z45" s="8">
        <v>4381.0</v>
      </c>
      <c r="AA45" s="8">
        <v>621.0</v>
      </c>
      <c r="AB45" s="8">
        <v>101.0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ht="15.75" customHeight="1">
      <c r="A46" s="4">
        <v>1923.0</v>
      </c>
      <c r="B46" s="7">
        <f t="shared" si="2"/>
        <v>20120</v>
      </c>
      <c r="C46" s="7">
        <v>13658.0</v>
      </c>
      <c r="D46" s="8">
        <v>15005.0</v>
      </c>
      <c r="E46" s="9"/>
      <c r="F46" s="2"/>
      <c r="G46" s="8">
        <v>1611.0</v>
      </c>
      <c r="H46" s="9"/>
      <c r="I46" s="9"/>
      <c r="J46" s="8">
        <v>2491.0</v>
      </c>
      <c r="K46" s="8">
        <v>2453.0</v>
      </c>
      <c r="L46" s="8">
        <v>2917.0</v>
      </c>
      <c r="M46" s="8">
        <v>1974.0</v>
      </c>
      <c r="N46" s="9"/>
      <c r="O46" s="8">
        <v>1510.0</v>
      </c>
      <c r="P46" s="8">
        <v>1176.0</v>
      </c>
      <c r="Q46" s="9"/>
      <c r="R46" s="8">
        <v>875.0</v>
      </c>
      <c r="S46" s="9"/>
      <c r="T46" s="9"/>
      <c r="U46" s="9"/>
      <c r="V46" s="9"/>
      <c r="W46" s="9"/>
      <c r="X46" s="9"/>
      <c r="Y46" s="9"/>
      <c r="Z46" s="8">
        <v>4402.0</v>
      </c>
      <c r="AA46" s="8">
        <v>615.0</v>
      </c>
      <c r="AB46" s="8">
        <v>98.0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ht="15.75" customHeight="1">
      <c r="A47" s="4">
        <v>1924.0</v>
      </c>
      <c r="B47" s="7">
        <f t="shared" si="2"/>
        <v>20346</v>
      </c>
      <c r="C47" s="7">
        <v>14062.0</v>
      </c>
      <c r="D47" s="8">
        <v>15229.0</v>
      </c>
      <c r="E47" s="9"/>
      <c r="F47" s="2"/>
      <c r="G47" s="8">
        <v>1611.0</v>
      </c>
      <c r="H47" s="9"/>
      <c r="I47" s="9"/>
      <c r="J47" s="8">
        <v>2491.0</v>
      </c>
      <c r="K47" s="8">
        <v>2553.0</v>
      </c>
      <c r="L47" s="8">
        <v>3041.0</v>
      </c>
      <c r="M47" s="8">
        <v>1974.0</v>
      </c>
      <c r="N47" s="9"/>
      <c r="O47" s="8">
        <v>1510.0</v>
      </c>
      <c r="P47" s="8">
        <v>1176.0</v>
      </c>
      <c r="Q47" s="9"/>
      <c r="R47" s="8">
        <v>875.0</v>
      </c>
      <c r="S47" s="9"/>
      <c r="T47" s="9"/>
      <c r="U47" s="9"/>
      <c r="V47" s="9"/>
      <c r="W47" s="9"/>
      <c r="X47" s="9"/>
      <c r="Y47" s="9"/>
      <c r="Z47" s="8">
        <v>4404.0</v>
      </c>
      <c r="AA47" s="8">
        <v>615.0</v>
      </c>
      <c r="AB47" s="8">
        <v>98.0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ht="15.75" customHeight="1">
      <c r="A48" s="4">
        <v>1925.0</v>
      </c>
      <c r="B48" s="7">
        <f t="shared" si="2"/>
        <v>20447</v>
      </c>
      <c r="C48" s="7">
        <v>14166.0</v>
      </c>
      <c r="D48" s="8">
        <v>15333.0</v>
      </c>
      <c r="E48" s="9"/>
      <c r="F48" s="2"/>
      <c r="G48" s="8">
        <v>1611.0</v>
      </c>
      <c r="H48" s="9"/>
      <c r="I48" s="9"/>
      <c r="J48" s="8">
        <v>2491.0</v>
      </c>
      <c r="K48" s="8">
        <v>2651.0</v>
      </c>
      <c r="L48" s="8">
        <v>3047.0</v>
      </c>
      <c r="M48" s="8">
        <v>1974.0</v>
      </c>
      <c r="N48" s="9"/>
      <c r="O48" s="8">
        <v>1510.0</v>
      </c>
      <c r="P48" s="8">
        <v>1176.0</v>
      </c>
      <c r="Q48" s="9"/>
      <c r="R48" s="8">
        <v>875.0</v>
      </c>
      <c r="S48" s="9"/>
      <c r="T48" s="9"/>
      <c r="U48" s="9"/>
      <c r="V48" s="9"/>
      <c r="W48" s="9"/>
      <c r="X48" s="9"/>
      <c r="Y48" s="9"/>
      <c r="Z48" s="8">
        <v>4401.0</v>
      </c>
      <c r="AA48" s="8">
        <v>617.0</v>
      </c>
      <c r="AB48" s="8">
        <v>96.0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ht="15.75" customHeight="1">
      <c r="A49" s="4">
        <v>1926.0</v>
      </c>
      <c r="B49" s="7">
        <f t="shared" si="2"/>
        <v>20146</v>
      </c>
      <c r="C49" s="7">
        <v>14409.0</v>
      </c>
      <c r="D49" s="8">
        <v>15055.0</v>
      </c>
      <c r="E49" s="9"/>
      <c r="F49" s="2"/>
      <c r="G49" s="8">
        <v>1675.0</v>
      </c>
      <c r="H49" s="9"/>
      <c r="I49" s="9"/>
      <c r="J49" s="8">
        <v>2518.0</v>
      </c>
      <c r="K49" s="8">
        <v>2713.0</v>
      </c>
      <c r="L49" s="8">
        <v>2567.0</v>
      </c>
      <c r="M49" s="8">
        <v>2022.0</v>
      </c>
      <c r="N49" s="9"/>
      <c r="O49" s="8">
        <v>1510.0</v>
      </c>
      <c r="P49" s="8">
        <v>1176.0</v>
      </c>
      <c r="Q49" s="9"/>
      <c r="R49" s="8">
        <v>875.0</v>
      </c>
      <c r="S49" s="9"/>
      <c r="T49" s="9"/>
      <c r="U49" s="9"/>
      <c r="V49" s="9"/>
      <c r="W49" s="9"/>
      <c r="X49" s="9"/>
      <c r="Y49" s="9"/>
      <c r="Z49" s="8">
        <v>4397.0</v>
      </c>
      <c r="AA49" s="8">
        <v>616.0</v>
      </c>
      <c r="AB49" s="8">
        <v>78.0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ht="15.75" customHeight="1">
      <c r="A50" s="4">
        <v>1927.0</v>
      </c>
      <c r="B50" s="7">
        <f t="shared" si="2"/>
        <v>20409</v>
      </c>
      <c r="C50" s="7">
        <v>14575.0</v>
      </c>
      <c r="D50" s="8">
        <v>15339.0</v>
      </c>
      <c r="E50" s="9"/>
      <c r="F50" s="2"/>
      <c r="G50" s="8">
        <v>1698.0</v>
      </c>
      <c r="H50" s="9"/>
      <c r="I50" s="9"/>
      <c r="J50" s="8">
        <v>2518.0</v>
      </c>
      <c r="K50" s="8">
        <v>2894.0</v>
      </c>
      <c r="L50" s="8">
        <v>2659.0</v>
      </c>
      <c r="M50" s="8">
        <v>2011.0</v>
      </c>
      <c r="N50" s="9"/>
      <c r="O50" s="8">
        <v>1510.0</v>
      </c>
      <c r="P50" s="8">
        <v>1176.0</v>
      </c>
      <c r="Q50" s="9"/>
      <c r="R50" s="8">
        <v>875.0</v>
      </c>
      <c r="S50" s="9"/>
      <c r="T50" s="9"/>
      <c r="U50" s="9"/>
      <c r="V50" s="9"/>
      <c r="W50" s="9"/>
      <c r="X50" s="9"/>
      <c r="Y50" s="9"/>
      <c r="Z50" s="8">
        <v>4385.0</v>
      </c>
      <c r="AA50" s="8">
        <v>610.0</v>
      </c>
      <c r="AB50" s="8">
        <v>75.0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ht="15.75" customHeight="1">
      <c r="A51" s="4">
        <v>1928.0</v>
      </c>
      <c r="B51" s="7">
        <f t="shared" si="2"/>
        <v>20806</v>
      </c>
      <c r="C51" s="7">
        <v>14822.0</v>
      </c>
      <c r="D51" s="8">
        <v>15740.0</v>
      </c>
      <c r="E51" s="9"/>
      <c r="F51" s="2"/>
      <c r="G51" s="8">
        <v>1698.0</v>
      </c>
      <c r="H51" s="9"/>
      <c r="I51" s="9"/>
      <c r="J51" s="8">
        <v>2518.0</v>
      </c>
      <c r="K51" s="8">
        <v>3038.0</v>
      </c>
      <c r="L51" s="8">
        <v>2911.0</v>
      </c>
      <c r="M51" s="8">
        <v>2011.0</v>
      </c>
      <c r="N51" s="9"/>
      <c r="O51" s="8">
        <v>1517.0</v>
      </c>
      <c r="P51" s="8">
        <v>1174.0</v>
      </c>
      <c r="Q51" s="9"/>
      <c r="R51" s="8">
        <v>875.0</v>
      </c>
      <c r="S51" s="9"/>
      <c r="T51" s="9"/>
      <c r="U51" s="9"/>
      <c r="V51" s="9"/>
      <c r="W51" s="9"/>
      <c r="X51" s="9"/>
      <c r="Y51" s="9"/>
      <c r="Z51" s="8">
        <v>4385.0</v>
      </c>
      <c r="AA51" s="8">
        <v>611.0</v>
      </c>
      <c r="AB51" s="8">
        <v>70.0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ht="15.75" customHeight="1">
      <c r="A52" s="4">
        <v>1929.0</v>
      </c>
      <c r="B52" s="7">
        <f t="shared" si="2"/>
        <v>21135</v>
      </c>
      <c r="C52" s="7">
        <v>15217.0</v>
      </c>
      <c r="D52" s="8">
        <v>16055.0</v>
      </c>
      <c r="E52" s="9"/>
      <c r="F52" s="2"/>
      <c r="G52" s="8">
        <v>1698.0</v>
      </c>
      <c r="H52" s="9"/>
      <c r="I52" s="9"/>
      <c r="J52" s="8">
        <v>2518.0</v>
      </c>
      <c r="K52" s="8">
        <v>3221.0</v>
      </c>
      <c r="L52" s="8">
        <v>3003.0</v>
      </c>
      <c r="M52" s="8">
        <v>2045.0</v>
      </c>
      <c r="N52" s="9"/>
      <c r="O52" s="8">
        <v>1517.0</v>
      </c>
      <c r="P52" s="8">
        <v>1180.0</v>
      </c>
      <c r="Q52" s="9"/>
      <c r="R52" s="8">
        <v>875.0</v>
      </c>
      <c r="S52" s="9"/>
      <c r="T52" s="9"/>
      <c r="U52" s="9"/>
      <c r="V52" s="9"/>
      <c r="W52" s="9"/>
      <c r="X52" s="9"/>
      <c r="Y52" s="9"/>
      <c r="Z52" s="8">
        <v>4412.0</v>
      </c>
      <c r="AA52" s="8">
        <v>598.0</v>
      </c>
      <c r="AB52" s="8">
        <v>70.0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ht="15.75" customHeight="1">
      <c r="A53" s="4">
        <v>1930.0</v>
      </c>
      <c r="B53" s="7">
        <f>D53+AA53+Z53+AB53+AC53+W53</f>
        <v>22483</v>
      </c>
      <c r="C53" s="7">
        <v>15511.0</v>
      </c>
      <c r="D53" s="8">
        <v>16009.0</v>
      </c>
      <c r="E53" s="9"/>
      <c r="F53" s="2"/>
      <c r="G53" s="8">
        <v>1513.0</v>
      </c>
      <c r="H53" s="9"/>
      <c r="I53" s="9"/>
      <c r="J53" s="8">
        <v>2518.0</v>
      </c>
      <c r="K53" s="8">
        <v>3258.0</v>
      </c>
      <c r="L53" s="8">
        <v>2940.0</v>
      </c>
      <c r="M53" s="8">
        <v>1801.0</v>
      </c>
      <c r="N53" s="9"/>
      <c r="O53" s="8">
        <v>1517.0</v>
      </c>
      <c r="P53" s="8">
        <v>1180.0</v>
      </c>
      <c r="Q53" s="9"/>
      <c r="R53" s="8">
        <v>785.0</v>
      </c>
      <c r="S53" s="9"/>
      <c r="T53" s="9"/>
      <c r="U53" s="9"/>
      <c r="V53" s="8">
        <v>499.0</v>
      </c>
      <c r="W53" s="8">
        <v>1282.0</v>
      </c>
      <c r="X53" s="9"/>
      <c r="Y53" s="9"/>
      <c r="Z53" s="8">
        <v>4379.0</v>
      </c>
      <c r="AA53" s="8">
        <v>586.0</v>
      </c>
      <c r="AB53" s="8">
        <v>63.0</v>
      </c>
      <c r="AC53" s="8">
        <v>164.0</v>
      </c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ht="15.75" customHeight="1">
      <c r="A54" s="4">
        <v>1931.0</v>
      </c>
      <c r="B54" s="7">
        <v>22472.0</v>
      </c>
      <c r="C54" s="7">
        <v>15752.0</v>
      </c>
      <c r="D54" s="8">
        <v>16177.0</v>
      </c>
      <c r="E54" s="9"/>
      <c r="F54" s="2"/>
      <c r="G54" s="8">
        <v>1515.0</v>
      </c>
      <c r="H54" s="9"/>
      <c r="I54" s="9"/>
      <c r="J54" s="8">
        <v>2518.0</v>
      </c>
      <c r="K54" s="8">
        <v>3167.0</v>
      </c>
      <c r="L54" s="8">
        <v>3065.0</v>
      </c>
      <c r="M54" s="8">
        <v>1843.0</v>
      </c>
      <c r="N54" s="9"/>
      <c r="O54" s="8">
        <v>1517.0</v>
      </c>
      <c r="P54" s="8">
        <v>1253.0</v>
      </c>
      <c r="Q54" s="9"/>
      <c r="R54" s="8">
        <v>875.0</v>
      </c>
      <c r="S54" s="9"/>
      <c r="T54" s="9"/>
      <c r="U54" s="9"/>
      <c r="V54" s="8">
        <v>425.0</v>
      </c>
      <c r="W54" s="8">
        <v>1135.0</v>
      </c>
      <c r="X54" s="9"/>
      <c r="Y54" s="9"/>
      <c r="Z54" s="8">
        <v>4349.0</v>
      </c>
      <c r="AA54" s="8">
        <v>586.0</v>
      </c>
      <c r="AB54" s="8">
        <v>62.0</v>
      </c>
      <c r="AC54" s="8">
        <v>164.0</v>
      </c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ht="15.75" customHeight="1">
      <c r="A55" s="4">
        <v>1932.0</v>
      </c>
      <c r="B55" s="7">
        <v>22527.0</v>
      </c>
      <c r="C55" s="7">
        <v>17045.0</v>
      </c>
      <c r="D55" s="8">
        <v>17301.0</v>
      </c>
      <c r="E55" s="9"/>
      <c r="F55" s="2"/>
      <c r="G55" s="8">
        <v>1705.0</v>
      </c>
      <c r="H55" s="9"/>
      <c r="I55" s="9"/>
      <c r="J55" s="8">
        <v>2518.0</v>
      </c>
      <c r="K55" s="8">
        <v>3386.0</v>
      </c>
      <c r="L55" s="8">
        <v>3093.0</v>
      </c>
      <c r="M55" s="8">
        <v>1843.0</v>
      </c>
      <c r="N55" s="9"/>
      <c r="O55" s="8">
        <v>1498.0</v>
      </c>
      <c r="P55" s="8">
        <v>1253.0</v>
      </c>
      <c r="Q55" s="9"/>
      <c r="R55" s="8">
        <v>875.0</v>
      </c>
      <c r="S55" s="8">
        <v>211.0</v>
      </c>
      <c r="T55" s="8">
        <v>304.0</v>
      </c>
      <c r="U55" s="8">
        <v>359.0</v>
      </c>
      <c r="V55" s="8">
        <v>257.0</v>
      </c>
      <c r="W55" s="8">
        <v>70.0</v>
      </c>
      <c r="X55" s="9"/>
      <c r="Y55" s="9"/>
      <c r="Z55" s="8">
        <v>4337.0</v>
      </c>
      <c r="AA55" s="8">
        <v>562.0</v>
      </c>
      <c r="AB55" s="8">
        <v>62.0</v>
      </c>
      <c r="AC55" s="8">
        <v>164.0</v>
      </c>
      <c r="AD55" s="8">
        <v>32.0</v>
      </c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ht="15.75" customHeight="1">
      <c r="A56" s="4">
        <v>1933.0</v>
      </c>
      <c r="B56" s="7">
        <f t="shared" ref="B56:B57" si="3">D56+AA56+Z56+AB56+AC56 +AD56+W56</f>
        <v>21234</v>
      </c>
      <c r="C56" s="7">
        <v>17018.0</v>
      </c>
      <c r="D56" s="8">
        <v>17274.0</v>
      </c>
      <c r="E56" s="9"/>
      <c r="F56" s="2"/>
      <c r="G56" s="8">
        <v>1706.0</v>
      </c>
      <c r="H56" s="9"/>
      <c r="I56" s="9"/>
      <c r="J56" s="8">
        <v>2518.0</v>
      </c>
      <c r="K56" s="8">
        <v>3387.0</v>
      </c>
      <c r="L56" s="8">
        <v>3095.0</v>
      </c>
      <c r="M56" s="8">
        <v>1837.0</v>
      </c>
      <c r="N56" s="9"/>
      <c r="O56" s="8">
        <v>1475.0</v>
      </c>
      <c r="P56" s="8">
        <v>1253.0</v>
      </c>
      <c r="Q56" s="9"/>
      <c r="R56" s="8">
        <v>875.0</v>
      </c>
      <c r="S56" s="8">
        <v>211.0</v>
      </c>
      <c r="T56" s="8">
        <v>304.0</v>
      </c>
      <c r="U56" s="8">
        <v>359.0</v>
      </c>
      <c r="V56" s="8">
        <v>257.0</v>
      </c>
      <c r="W56" s="8">
        <v>70.0</v>
      </c>
      <c r="X56" s="9"/>
      <c r="Y56" s="9"/>
      <c r="Z56" s="8">
        <v>3251.0</v>
      </c>
      <c r="AA56" s="8">
        <v>559.0</v>
      </c>
      <c r="AB56" s="8">
        <v>48.0</v>
      </c>
      <c r="AC56" s="9"/>
      <c r="AD56" s="8">
        <v>32.0</v>
      </c>
      <c r="AE56" s="9" t="s">
        <v>54</v>
      </c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ht="15.75" customHeight="1">
      <c r="A57" s="4">
        <v>1934.0</v>
      </c>
      <c r="B57" s="7">
        <f t="shared" si="3"/>
        <v>21195</v>
      </c>
      <c r="C57" s="7">
        <v>16986.0</v>
      </c>
      <c r="D57" s="8">
        <v>17242.0</v>
      </c>
      <c r="E57" s="9"/>
      <c r="F57" s="2"/>
      <c r="G57" s="8">
        <v>1696.0</v>
      </c>
      <c r="H57" s="9"/>
      <c r="I57" s="9"/>
      <c r="J57" s="8">
        <v>2517.0</v>
      </c>
      <c r="K57" s="8">
        <v>3388.0</v>
      </c>
      <c r="L57" s="8">
        <v>3094.0</v>
      </c>
      <c r="M57" s="8">
        <v>1836.0</v>
      </c>
      <c r="N57" s="9"/>
      <c r="O57" s="8">
        <v>1473.0</v>
      </c>
      <c r="P57" s="8">
        <v>1240.0</v>
      </c>
      <c r="Q57" s="9"/>
      <c r="R57" s="8">
        <v>870.0</v>
      </c>
      <c r="S57" s="8">
        <v>211.0</v>
      </c>
      <c r="T57" s="8">
        <v>304.0</v>
      </c>
      <c r="U57" s="8">
        <v>357.0</v>
      </c>
      <c r="V57" s="8">
        <v>257.0</v>
      </c>
      <c r="W57" s="8">
        <v>70.0</v>
      </c>
      <c r="X57" s="9"/>
      <c r="Y57" s="9"/>
      <c r="Z57" s="8">
        <v>3250.0</v>
      </c>
      <c r="AA57" s="8">
        <v>557.0</v>
      </c>
      <c r="AB57" s="8">
        <v>44.0</v>
      </c>
      <c r="AC57" s="9"/>
      <c r="AD57" s="8">
        <v>32.0</v>
      </c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ht="15.75" customHeight="1">
      <c r="A58" s="4">
        <v>1935.0</v>
      </c>
      <c r="B58" s="7">
        <f>D58+AA58+Z58+AB58+AC58 +AD58+Y58</f>
        <v>21234</v>
      </c>
      <c r="C58" s="9"/>
      <c r="D58" s="8">
        <v>17289.0</v>
      </c>
      <c r="E58" s="9"/>
      <c r="F58" s="2"/>
      <c r="G58" s="8">
        <v>1696.0</v>
      </c>
      <c r="H58" s="9"/>
      <c r="I58" s="9"/>
      <c r="J58" s="8">
        <v>2531.0</v>
      </c>
      <c r="K58" s="8">
        <v>3624.0</v>
      </c>
      <c r="L58" s="8">
        <v>3164.0</v>
      </c>
      <c r="M58" s="8">
        <v>2030.0</v>
      </c>
      <c r="N58" s="9"/>
      <c r="O58" s="8">
        <v>1473.0</v>
      </c>
      <c r="P58" s="8">
        <v>1240.0</v>
      </c>
      <c r="Q58" s="9"/>
      <c r="R58" s="8">
        <v>870.0</v>
      </c>
      <c r="S58" s="9"/>
      <c r="T58" s="8">
        <v>304.0</v>
      </c>
      <c r="U58" s="8">
        <v>357.0</v>
      </c>
      <c r="V58" s="9"/>
      <c r="W58" s="2"/>
      <c r="X58" s="9"/>
      <c r="Y58" s="8">
        <v>70.0</v>
      </c>
      <c r="Z58" s="8">
        <v>3249.0</v>
      </c>
      <c r="AA58" s="8">
        <v>550.0</v>
      </c>
      <c r="AB58" s="8">
        <v>44.0</v>
      </c>
      <c r="AC58" s="9"/>
      <c r="AD58" s="8">
        <v>32.0</v>
      </c>
      <c r="AE58" s="9" t="s">
        <v>55</v>
      </c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ht="15.75" customHeight="1">
      <c r="A59" s="4">
        <v>1936.0</v>
      </c>
      <c r="B59" s="7">
        <v>21150.0</v>
      </c>
      <c r="C59" s="9"/>
      <c r="D59" s="8">
        <v>17223.0</v>
      </c>
      <c r="E59" s="9"/>
      <c r="F59" s="2"/>
      <c r="G59" s="8">
        <v>1676.0</v>
      </c>
      <c r="H59" s="9"/>
      <c r="I59" s="9"/>
      <c r="J59" s="8">
        <v>2531.0</v>
      </c>
      <c r="K59" s="8">
        <v>3624.0</v>
      </c>
      <c r="L59" s="8">
        <v>3164.0</v>
      </c>
      <c r="M59" s="8">
        <v>2030.0</v>
      </c>
      <c r="N59" s="9"/>
      <c r="O59" s="8">
        <v>1473.0</v>
      </c>
      <c r="P59" s="8">
        <v>1224.0</v>
      </c>
      <c r="Q59" s="9"/>
      <c r="R59" s="8">
        <v>840.0</v>
      </c>
      <c r="S59" s="9"/>
      <c r="T59" s="8">
        <v>304.0</v>
      </c>
      <c r="U59" s="8">
        <v>357.0</v>
      </c>
      <c r="V59" s="9"/>
      <c r="W59" s="2"/>
      <c r="X59" s="9"/>
      <c r="Y59" s="8">
        <v>70.0</v>
      </c>
      <c r="Z59" s="8">
        <v>3233.0</v>
      </c>
      <c r="AA59" s="8">
        <v>549.0</v>
      </c>
      <c r="AB59" s="8">
        <v>44.0</v>
      </c>
      <c r="AC59" s="9"/>
      <c r="AD59" s="8">
        <v>32.0</v>
      </c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ht="15.75" customHeight="1">
      <c r="A60" s="4">
        <v>1937.0</v>
      </c>
      <c r="B60" s="7">
        <f t="shared" ref="B60:B61" si="4">D60+AA60+Z60+AB60+AC60 +AD60+Y60</f>
        <v>21276</v>
      </c>
      <c r="C60" s="9"/>
      <c r="D60" s="8">
        <v>17186.0</v>
      </c>
      <c r="E60" s="9"/>
      <c r="F60" s="2"/>
      <c r="G60" s="8">
        <v>1676.0</v>
      </c>
      <c r="H60" s="9"/>
      <c r="I60" s="9"/>
      <c r="J60" s="8">
        <v>2531.0</v>
      </c>
      <c r="K60" s="8">
        <v>3624.0</v>
      </c>
      <c r="L60" s="8">
        <v>3169.0</v>
      </c>
      <c r="M60" s="8">
        <v>2030.0</v>
      </c>
      <c r="N60" s="9"/>
      <c r="O60" s="8">
        <v>1430.0</v>
      </c>
      <c r="P60" s="8">
        <v>1225.0</v>
      </c>
      <c r="Q60" s="9"/>
      <c r="R60" s="8">
        <v>840.0</v>
      </c>
      <c r="S60" s="9"/>
      <c r="T60" s="8">
        <v>304.0</v>
      </c>
      <c r="U60" s="8">
        <v>357.0</v>
      </c>
      <c r="V60" s="9"/>
      <c r="W60" s="2"/>
      <c r="X60" s="9"/>
      <c r="Y60" s="8">
        <v>70.0</v>
      </c>
      <c r="Z60" s="8">
        <v>3232.0</v>
      </c>
      <c r="AA60" s="8">
        <v>549.0</v>
      </c>
      <c r="AB60" s="8">
        <v>43.0</v>
      </c>
      <c r="AC60" s="8">
        <v>164.0</v>
      </c>
      <c r="AD60" s="8">
        <v>32.0</v>
      </c>
      <c r="AE60" s="9" t="s">
        <v>56</v>
      </c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ht="15.75" customHeight="1">
      <c r="A61" s="4">
        <v>1938.0</v>
      </c>
      <c r="B61" s="7">
        <f t="shared" si="4"/>
        <v>21257</v>
      </c>
      <c r="C61" s="9"/>
      <c r="D61" s="8">
        <v>17187.0</v>
      </c>
      <c r="E61" s="9"/>
      <c r="F61" s="2"/>
      <c r="G61" s="8">
        <v>1674.0</v>
      </c>
      <c r="H61" s="9"/>
      <c r="I61" s="9"/>
      <c r="J61" s="8">
        <v>2531.0</v>
      </c>
      <c r="K61" s="8">
        <v>3624.0</v>
      </c>
      <c r="L61" s="8">
        <v>3169.0</v>
      </c>
      <c r="M61" s="8">
        <v>2030.0</v>
      </c>
      <c r="N61" s="9"/>
      <c r="O61" s="8">
        <v>1433.0</v>
      </c>
      <c r="P61" s="8">
        <v>1225.0</v>
      </c>
      <c r="Q61" s="9"/>
      <c r="R61" s="8">
        <v>842.0</v>
      </c>
      <c r="S61" s="9"/>
      <c r="T61" s="8">
        <v>304.0</v>
      </c>
      <c r="U61" s="8">
        <v>357.0</v>
      </c>
      <c r="V61" s="9"/>
      <c r="W61" s="2"/>
      <c r="X61" s="9"/>
      <c r="Y61" s="8">
        <v>70.0</v>
      </c>
      <c r="Z61" s="8">
        <v>3228.0</v>
      </c>
      <c r="AA61" s="8">
        <v>550.0</v>
      </c>
      <c r="AB61" s="8">
        <v>26.0</v>
      </c>
      <c r="AC61" s="8">
        <v>164.0</v>
      </c>
      <c r="AD61" s="8">
        <v>32.0</v>
      </c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ht="15.75" customHeight="1">
      <c r="A62" s="4">
        <v>1939.0</v>
      </c>
      <c r="B62" s="7">
        <v>21072.0</v>
      </c>
      <c r="C62" s="9"/>
      <c r="D62" s="8">
        <v>17169.0</v>
      </c>
      <c r="E62" s="9"/>
      <c r="F62" s="2"/>
      <c r="G62" s="8">
        <v>1673.0</v>
      </c>
      <c r="H62" s="9"/>
      <c r="I62" s="9"/>
      <c r="J62" s="8">
        <v>2531.0</v>
      </c>
      <c r="K62" s="8">
        <v>3624.0</v>
      </c>
      <c r="L62" s="8">
        <v>3169.0</v>
      </c>
      <c r="M62" s="8">
        <v>2030.0</v>
      </c>
      <c r="N62" s="9"/>
      <c r="O62" s="8">
        <v>1416.0</v>
      </c>
      <c r="P62" s="8">
        <v>1224.0</v>
      </c>
      <c r="Q62" s="9"/>
      <c r="R62" s="8">
        <v>842.0</v>
      </c>
      <c r="S62" s="9"/>
      <c r="T62" s="8">
        <v>304.0</v>
      </c>
      <c r="U62" s="8">
        <v>357.0</v>
      </c>
      <c r="V62" s="9"/>
      <c r="W62" s="2"/>
      <c r="X62" s="9"/>
      <c r="Y62" s="8">
        <v>70.0</v>
      </c>
      <c r="Z62" s="8">
        <v>3224.0</v>
      </c>
      <c r="AA62" s="8">
        <v>550.0</v>
      </c>
      <c r="AB62" s="8">
        <v>26.0</v>
      </c>
      <c r="AC62" s="9"/>
      <c r="AD62" s="8">
        <v>32.0</v>
      </c>
      <c r="AE62" s="9" t="s">
        <v>57</v>
      </c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ht="15.75" customHeight="1">
      <c r="A63" s="4">
        <v>1940.0</v>
      </c>
      <c r="B63" s="7">
        <v>21055.0</v>
      </c>
      <c r="C63" s="9"/>
      <c r="D63" s="8">
        <v>17153.0</v>
      </c>
      <c r="E63" s="9"/>
      <c r="F63" s="2"/>
      <c r="G63" s="8">
        <v>1667.0</v>
      </c>
      <c r="H63" s="9"/>
      <c r="I63" s="9"/>
      <c r="J63" s="8">
        <v>2531.0</v>
      </c>
      <c r="K63" s="8">
        <v>3624.0</v>
      </c>
      <c r="L63" s="8">
        <v>3169.0</v>
      </c>
      <c r="M63" s="8">
        <v>2023.0</v>
      </c>
      <c r="N63" s="9"/>
      <c r="O63" s="8">
        <v>1416.0</v>
      </c>
      <c r="P63" s="8">
        <v>1222.0</v>
      </c>
      <c r="Q63" s="9"/>
      <c r="R63" s="8">
        <v>842.0</v>
      </c>
      <c r="S63" s="9"/>
      <c r="T63" s="8">
        <v>304.0</v>
      </c>
      <c r="U63" s="8">
        <v>357.0</v>
      </c>
      <c r="V63" s="9"/>
      <c r="W63" s="2"/>
      <c r="X63" s="9"/>
      <c r="Y63" s="8">
        <v>69.0</v>
      </c>
      <c r="Z63" s="8">
        <v>3224.0</v>
      </c>
      <c r="AA63" s="8">
        <v>550.0</v>
      </c>
      <c r="AB63" s="8">
        <v>26.0</v>
      </c>
      <c r="AC63" s="9"/>
      <c r="AD63" s="8">
        <v>32.0</v>
      </c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ht="15.75" customHeight="1">
      <c r="A64" s="4">
        <v>1941.0</v>
      </c>
      <c r="B64" s="7">
        <f>D64+AA64+Z64+AB64+AC64 +AD64+Y64</f>
        <v>21021</v>
      </c>
      <c r="C64" s="9"/>
      <c r="D64" s="8">
        <v>17139.0</v>
      </c>
      <c r="E64" s="9"/>
      <c r="F64" s="2"/>
      <c r="G64" s="8">
        <v>1651.0</v>
      </c>
      <c r="H64" s="9"/>
      <c r="I64" s="9"/>
      <c r="J64" s="8">
        <v>2530.0</v>
      </c>
      <c r="K64" s="8">
        <v>3628.0</v>
      </c>
      <c r="L64" s="8">
        <v>3168.0</v>
      </c>
      <c r="M64" s="8">
        <v>2022.0</v>
      </c>
      <c r="N64" s="9"/>
      <c r="O64" s="8">
        <v>1416.0</v>
      </c>
      <c r="P64" s="8">
        <v>1222.0</v>
      </c>
      <c r="Q64" s="9"/>
      <c r="R64" s="8">
        <v>842.0</v>
      </c>
      <c r="S64" s="9"/>
      <c r="T64" s="8">
        <v>304.0</v>
      </c>
      <c r="U64" s="8">
        <v>357.0</v>
      </c>
      <c r="V64" s="9"/>
      <c r="W64" s="2"/>
      <c r="X64" s="9"/>
      <c r="Y64" s="8">
        <v>69.0</v>
      </c>
      <c r="Z64" s="8">
        <v>3219.0</v>
      </c>
      <c r="AA64" s="8">
        <v>536.0</v>
      </c>
      <c r="AB64" s="8">
        <v>26.0</v>
      </c>
      <c r="AC64" s="9"/>
      <c r="AD64" s="8">
        <v>32.0</v>
      </c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ht="15.75" customHeight="1">
      <c r="A65" s="4">
        <v>1942.0</v>
      </c>
      <c r="B65" s="7">
        <v>20917.0</v>
      </c>
      <c r="C65" s="9"/>
      <c r="D65" s="8">
        <v>17034.0</v>
      </c>
      <c r="E65" s="9"/>
      <c r="F65" s="2"/>
      <c r="G65" s="8">
        <v>1659.0</v>
      </c>
      <c r="H65" s="9"/>
      <c r="I65" s="9"/>
      <c r="J65" s="8">
        <v>2516.0</v>
      </c>
      <c r="K65" s="8">
        <v>3625.0</v>
      </c>
      <c r="L65" s="8">
        <v>3102.0</v>
      </c>
      <c r="M65" s="8">
        <v>1987.0</v>
      </c>
      <c r="N65" s="9"/>
      <c r="O65" s="8">
        <v>1422.0</v>
      </c>
      <c r="P65" s="8">
        <v>1221.0</v>
      </c>
      <c r="Q65" s="9"/>
      <c r="R65" s="8">
        <v>842.0</v>
      </c>
      <c r="S65" s="9"/>
      <c r="T65" s="8">
        <v>304.0</v>
      </c>
      <c r="U65" s="8">
        <v>357.0</v>
      </c>
      <c r="V65" s="9"/>
      <c r="W65" s="2"/>
      <c r="X65" s="9"/>
      <c r="Y65" s="8">
        <v>69.0</v>
      </c>
      <c r="Z65" s="8">
        <v>3219.0</v>
      </c>
      <c r="AA65" s="8">
        <v>536.0</v>
      </c>
      <c r="AB65" s="8">
        <v>26.0</v>
      </c>
      <c r="AC65" s="9"/>
      <c r="AD65" s="8">
        <v>32.0</v>
      </c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ht="15.75" customHeight="1">
      <c r="A66" s="4">
        <v>1943.0</v>
      </c>
      <c r="B66" s="7">
        <v>20921.0</v>
      </c>
      <c r="C66" s="9"/>
      <c r="D66" s="8">
        <v>17038.0</v>
      </c>
      <c r="E66" s="9"/>
      <c r="F66" s="2"/>
      <c r="G66" s="8">
        <v>1658.0</v>
      </c>
      <c r="H66" s="9"/>
      <c r="I66" s="9"/>
      <c r="J66" s="8">
        <v>2516.0</v>
      </c>
      <c r="K66" s="8">
        <v>3626.0</v>
      </c>
      <c r="L66" s="8">
        <v>3103.0</v>
      </c>
      <c r="M66" s="8">
        <v>1987.0</v>
      </c>
      <c r="N66" s="9"/>
      <c r="O66" s="8">
        <v>1423.0</v>
      </c>
      <c r="P66" s="8">
        <v>1223.0</v>
      </c>
      <c r="Q66" s="9"/>
      <c r="R66" s="8">
        <v>842.0</v>
      </c>
      <c r="S66" s="9"/>
      <c r="T66" s="8">
        <v>304.0</v>
      </c>
      <c r="U66" s="8">
        <v>357.0</v>
      </c>
      <c r="V66" s="9"/>
      <c r="W66" s="2"/>
      <c r="X66" s="9"/>
      <c r="Y66" s="8">
        <v>69.0</v>
      </c>
      <c r="Z66" s="8">
        <v>3219.0</v>
      </c>
      <c r="AA66" s="8">
        <v>536.0</v>
      </c>
      <c r="AB66" s="8">
        <v>26.0</v>
      </c>
      <c r="AC66" s="9"/>
      <c r="AD66" s="8">
        <v>32.0</v>
      </c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  <row r="67" ht="15.75" customHeight="1">
      <c r="A67" s="4">
        <v>1944.0</v>
      </c>
      <c r="B67" s="7">
        <f t="shared" ref="B67:B68" si="5">D67+AA67+Z67+AB67+AC67 +AD67+Y67</f>
        <v>20915</v>
      </c>
      <c r="C67" s="9"/>
      <c r="D67" s="8">
        <v>17028.0</v>
      </c>
      <c r="E67" s="9"/>
      <c r="F67" s="2"/>
      <c r="G67" s="8">
        <v>1642.0</v>
      </c>
      <c r="H67" s="9"/>
      <c r="I67" s="9"/>
      <c r="J67" s="8">
        <v>2516.0</v>
      </c>
      <c r="K67" s="8">
        <v>3626.0</v>
      </c>
      <c r="L67" s="8">
        <v>3103.0</v>
      </c>
      <c r="M67" s="8">
        <v>1994.0</v>
      </c>
      <c r="N67" s="9"/>
      <c r="O67" s="8">
        <v>1423.0</v>
      </c>
      <c r="P67" s="8">
        <v>1223.0</v>
      </c>
      <c r="Q67" s="9"/>
      <c r="R67" s="8">
        <v>842.0</v>
      </c>
      <c r="S67" s="9"/>
      <c r="T67" s="8">
        <v>304.0</v>
      </c>
      <c r="U67" s="8">
        <v>357.0</v>
      </c>
      <c r="V67" s="9"/>
      <c r="W67" s="2"/>
      <c r="X67" s="9"/>
      <c r="Y67" s="8">
        <v>69.0</v>
      </c>
      <c r="Z67" s="8">
        <v>3224.0</v>
      </c>
      <c r="AA67" s="8">
        <v>536.0</v>
      </c>
      <c r="AB67" s="8">
        <v>26.0</v>
      </c>
      <c r="AC67" s="9"/>
      <c r="AD67" s="8">
        <v>32.0</v>
      </c>
      <c r="AE67" s="9" t="s">
        <v>58</v>
      </c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</row>
    <row r="68" ht="15.75" customHeight="1">
      <c r="A68" s="4">
        <v>1945.0</v>
      </c>
      <c r="B68" s="7">
        <f t="shared" si="5"/>
        <v>20902</v>
      </c>
      <c r="C68" s="9"/>
      <c r="D68" s="8">
        <v>17037.0</v>
      </c>
      <c r="E68" s="9"/>
      <c r="F68" s="2"/>
      <c r="G68" s="8">
        <v>1644.0</v>
      </c>
      <c r="H68" s="9"/>
      <c r="I68" s="9"/>
      <c r="J68" s="8">
        <v>2516.0</v>
      </c>
      <c r="K68" s="8">
        <v>3627.0</v>
      </c>
      <c r="L68" s="8">
        <v>3108.0</v>
      </c>
      <c r="M68" s="8">
        <v>1994.0</v>
      </c>
      <c r="N68" s="9"/>
      <c r="O68" s="8">
        <v>1424.0</v>
      </c>
      <c r="P68" s="8">
        <v>1223.0</v>
      </c>
      <c r="Q68" s="9"/>
      <c r="R68" s="8">
        <v>841.0</v>
      </c>
      <c r="S68" s="9"/>
      <c r="T68" s="8">
        <v>304.0</v>
      </c>
      <c r="U68" s="8">
        <v>357.0</v>
      </c>
      <c r="V68" s="9"/>
      <c r="W68" s="2"/>
      <c r="X68" s="9"/>
      <c r="Y68" s="8">
        <v>69.0</v>
      </c>
      <c r="Z68" s="8">
        <v>3224.0</v>
      </c>
      <c r="AA68" s="8">
        <v>516.0</v>
      </c>
      <c r="AB68" s="8">
        <v>24.0</v>
      </c>
      <c r="AC68" s="9"/>
      <c r="AD68" s="8">
        <v>32.0</v>
      </c>
      <c r="AE68" s="9" t="s">
        <v>59</v>
      </c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</row>
    <row r="69" ht="15.75" customHeight="1">
      <c r="A69" s="2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2"/>
      <c r="W69" s="3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ht="15.75" customHeight="1">
      <c r="A70" s="2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2"/>
      <c r="W70" s="3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ht="15.75" customHeight="1">
      <c r="A71" s="2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2"/>
      <c r="W71" s="3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ht="15.75" customHeight="1">
      <c r="A72" s="2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2"/>
      <c r="W72" s="3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ht="15.75" customHeight="1">
      <c r="A73" s="2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2"/>
      <c r="W73" s="3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ht="15.75" customHeight="1">
      <c r="A74" s="2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2"/>
      <c r="W74" s="3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ht="15.75" customHeight="1">
      <c r="A75" s="2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2"/>
      <c r="W75" s="3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ht="15.75" customHeight="1">
      <c r="A76" s="2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2"/>
      <c r="W76" s="3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ht="15.75" customHeight="1">
      <c r="A77" s="2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2"/>
      <c r="W77" s="3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ht="15.75" customHeight="1">
      <c r="A78" s="2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2"/>
      <c r="W78" s="3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ht="15.75" customHeight="1">
      <c r="A79" s="2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2"/>
      <c r="W79" s="3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ht="15.75" customHeight="1">
      <c r="A80" s="2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2"/>
      <c r="W80" s="3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ht="15.75" customHeight="1">
      <c r="A81" s="2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2"/>
      <c r="W81" s="3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ht="15.75" customHeight="1">
      <c r="A82" s="2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2"/>
      <c r="W82" s="3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ht="15.75" customHeight="1">
      <c r="A83" s="2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2"/>
      <c r="W83" s="3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ht="15.75" customHeight="1">
      <c r="A84" s="2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2"/>
      <c r="W84" s="3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ht="15.75" customHeight="1">
      <c r="A85" s="2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2"/>
      <c r="W85" s="3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ht="15.75" customHeight="1">
      <c r="A86" s="2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2"/>
      <c r="W86" s="3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ht="15.75" customHeight="1">
      <c r="A87" s="2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2"/>
      <c r="W87" s="3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ht="15.75" customHeight="1">
      <c r="A88" s="2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2"/>
      <c r="W88" s="3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ht="15.75" customHeight="1">
      <c r="A89" s="2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2"/>
      <c r="W89" s="3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ht="15.75" customHeight="1">
      <c r="A90" s="2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2"/>
      <c r="W90" s="3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ht="15.75" customHeight="1">
      <c r="A91" s="2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2"/>
      <c r="W91" s="3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ht="15.75" customHeight="1">
      <c r="A92" s="2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2"/>
      <c r="W92" s="3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ht="15.75" customHeight="1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2"/>
      <c r="W93" s="3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ht="15.75" customHeight="1">
      <c r="A94" s="2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2"/>
      <c r="W94" s="3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ht="15.75" customHeight="1">
      <c r="A95" s="2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2"/>
      <c r="W95" s="3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ht="15.75" customHeight="1">
      <c r="A96" s="2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2"/>
      <c r="W96" s="3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ht="15.75" customHeight="1">
      <c r="A97" s="2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2"/>
      <c r="W97" s="3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ht="15.75" customHeight="1">
      <c r="A98" s="2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2"/>
      <c r="W98" s="3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ht="15.75" customHeight="1">
      <c r="A99" s="2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2"/>
      <c r="W99" s="3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ht="15.75" customHeight="1">
      <c r="A100" s="2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2"/>
      <c r="W100" s="3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ht="15.75" customHeight="1">
      <c r="A101" s="2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2"/>
      <c r="W101" s="3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ht="15.75" customHeight="1">
      <c r="A102" s="2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2"/>
      <c r="W102" s="3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ht="15.75" customHeight="1">
      <c r="A103" s="2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2"/>
      <c r="W103" s="3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ht="15.75" customHeight="1">
      <c r="A104" s="2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2"/>
      <c r="W104" s="3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ht="15.75" customHeight="1">
      <c r="A105" s="2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2"/>
      <c r="W105" s="3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ht="15.75" customHeight="1">
      <c r="A106" s="2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2"/>
      <c r="W106" s="3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ht="15.75" customHeight="1">
      <c r="A107" s="2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2"/>
      <c r="W107" s="3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ht="15.75" customHeight="1">
      <c r="A108" s="2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2"/>
      <c r="W108" s="3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ht="15.75" customHeight="1">
      <c r="A109" s="2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2"/>
      <c r="W109" s="3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ht="15.75" customHeight="1">
      <c r="A110" s="2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2"/>
      <c r="W110" s="3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ht="15.75" customHeight="1">
      <c r="A111" s="2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2"/>
      <c r="W111" s="3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ht="15.75" customHeight="1">
      <c r="A112" s="2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2"/>
      <c r="W112" s="3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ht="15.75" customHeight="1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2"/>
      <c r="W113" s="3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ht="15.75" customHeight="1">
      <c r="A114" s="2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2"/>
      <c r="W114" s="3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ht="15.75" customHeight="1">
      <c r="A115" s="2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2"/>
      <c r="W115" s="3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ht="15.75" customHeight="1">
      <c r="A116" s="2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2"/>
      <c r="W116" s="3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ht="15.75" customHeight="1">
      <c r="A117" s="2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2"/>
      <c r="W117" s="3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ht="15.75" customHeight="1">
      <c r="A118" s="2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2"/>
      <c r="W118" s="3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ht="15.75" customHeight="1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2"/>
      <c r="W119" s="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ht="15.75" customHeight="1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2"/>
      <c r="W120" s="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ht="15.75" customHeight="1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2"/>
      <c r="W121" s="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ht="15.75" customHeight="1">
      <c r="A122" s="2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2"/>
      <c r="W122" s="3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ht="15.75" customHeight="1">
      <c r="A123" s="2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2"/>
      <c r="W123" s="3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ht="15.75" customHeight="1">
      <c r="A124" s="2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2"/>
      <c r="W124" s="3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ht="15.75" customHeight="1">
      <c r="A125" s="2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2"/>
      <c r="W125" s="3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ht="15.75" customHeight="1">
      <c r="A126" s="2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2"/>
      <c r="W126" s="3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ht="15.75" customHeight="1">
      <c r="A127" s="2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2"/>
      <c r="W127" s="3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ht="15.75" customHeight="1">
      <c r="A128" s="2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2"/>
      <c r="W128" s="3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ht="15.75" customHeight="1">
      <c r="A129" s="2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2"/>
      <c r="W129" s="3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ht="15.75" customHeight="1">
      <c r="A130" s="2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2"/>
      <c r="W130" s="3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ht="15.75" customHeight="1">
      <c r="A131" s="2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2"/>
      <c r="W131" s="3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ht="15.75" customHeight="1">
      <c r="A132" s="2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2"/>
      <c r="W132" s="3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ht="15.75" customHeight="1">
      <c r="A133" s="2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2"/>
      <c r="W133" s="3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ht="15.75" customHeight="1">
      <c r="A134" s="2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2"/>
      <c r="W134" s="3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ht="15.75" customHeight="1">
      <c r="A135" s="2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2"/>
      <c r="W135" s="3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ht="15.75" customHeight="1">
      <c r="A136" s="2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2"/>
      <c r="W136" s="3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ht="15.75" customHeight="1">
      <c r="A137" s="2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2"/>
      <c r="W137" s="3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ht="15.75" customHeight="1">
      <c r="A138" s="2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2"/>
      <c r="W138" s="3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ht="15.75" customHeight="1">
      <c r="A139" s="2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2"/>
      <c r="W139" s="3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ht="15.75" customHeight="1">
      <c r="A140" s="2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2"/>
      <c r="W140" s="3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ht="15.75" customHeight="1">
      <c r="A141" s="2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2"/>
      <c r="W141" s="3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ht="15.75" customHeight="1">
      <c r="A142" s="2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2"/>
      <c r="W142" s="3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ht="15.75" customHeight="1">
      <c r="A143" s="2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2"/>
      <c r="W143" s="3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ht="15.75" customHeight="1">
      <c r="A144" s="2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2"/>
      <c r="W144" s="3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ht="15.75" customHeight="1">
      <c r="A145" s="2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2"/>
      <c r="W145" s="3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ht="15.75" customHeight="1">
      <c r="A146" s="2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2"/>
      <c r="W146" s="3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ht="15.75" customHeight="1">
      <c r="A147" s="2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2"/>
      <c r="W147" s="3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ht="15.75" customHeight="1">
      <c r="A148" s="2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2"/>
      <c r="W148" s="3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ht="15.75" customHeight="1">
      <c r="A149" s="2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2"/>
      <c r="W149" s="3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ht="15.75" customHeight="1">
      <c r="A150" s="2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2"/>
      <c r="W150" s="3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ht="15.75" customHeight="1">
      <c r="A151" s="2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2"/>
      <c r="W151" s="3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ht="15.75" customHeight="1">
      <c r="A152" s="2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2"/>
      <c r="W152" s="3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ht="15.75" customHeight="1">
      <c r="A153" s="2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2"/>
      <c r="W153" s="3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ht="15.75" customHeight="1">
      <c r="A154" s="2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2"/>
      <c r="W154" s="3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ht="15.75" customHeight="1">
      <c r="A155" s="2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2"/>
      <c r="W155" s="3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ht="15.75" customHeight="1">
      <c r="A156" s="2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2"/>
      <c r="W156" s="3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ht="15.75" customHeight="1">
      <c r="A157" s="2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2"/>
      <c r="W157" s="3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ht="15.75" customHeight="1">
      <c r="A158" s="2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2"/>
      <c r="W158" s="3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ht="15.75" customHeight="1">
      <c r="A159" s="2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2"/>
      <c r="W159" s="3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ht="15.75" customHeight="1">
      <c r="A160" s="2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2"/>
      <c r="W160" s="3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ht="15.75" customHeight="1">
      <c r="A161" s="2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2"/>
      <c r="W161" s="3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ht="15.75" customHeight="1">
      <c r="A162" s="2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2"/>
      <c r="W162" s="3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ht="15.75" customHeight="1">
      <c r="A163" s="2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2"/>
      <c r="W163" s="3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ht="15.75" customHeight="1">
      <c r="A164" s="2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2"/>
      <c r="W164" s="3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ht="15.75" customHeight="1">
      <c r="A165" s="2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2"/>
      <c r="W165" s="3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ht="15.75" customHeight="1">
      <c r="A166" s="2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2"/>
      <c r="W166" s="3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ht="15.75" customHeight="1">
      <c r="A167" s="2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2"/>
      <c r="W167" s="3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ht="15.75" customHeight="1">
      <c r="A168" s="2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2"/>
      <c r="W168" s="3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ht="15.75" customHeight="1">
      <c r="A169" s="2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2"/>
      <c r="W169" s="3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ht="15.75" customHeight="1">
      <c r="A170" s="2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2"/>
      <c r="W170" s="3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ht="15.75" customHeight="1">
      <c r="A171" s="2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2"/>
      <c r="W171" s="3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ht="15.75" customHeight="1">
      <c r="A172" s="2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2"/>
      <c r="W172" s="3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ht="15.75" customHeight="1">
      <c r="A173" s="2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2"/>
      <c r="W173" s="3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ht="15.75" customHeight="1">
      <c r="A174" s="2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2"/>
      <c r="W174" s="3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ht="15.75" customHeight="1">
      <c r="A175" s="2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2"/>
      <c r="W175" s="3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ht="15.75" customHeight="1">
      <c r="A176" s="2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2"/>
      <c r="W176" s="3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ht="15.75" customHeight="1">
      <c r="A177" s="2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2"/>
      <c r="W177" s="3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ht="15.75" customHeight="1">
      <c r="A178" s="2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2"/>
      <c r="W178" s="3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ht="15.75" customHeight="1">
      <c r="A179" s="2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2"/>
      <c r="W179" s="3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ht="15.75" customHeight="1">
      <c r="A180" s="2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2"/>
      <c r="W180" s="3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ht="15.75" customHeight="1">
      <c r="A181" s="2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2"/>
      <c r="W181" s="3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ht="15.75" customHeight="1">
      <c r="A182" s="2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2"/>
      <c r="W182" s="3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ht="15.75" customHeight="1">
      <c r="A183" s="2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2"/>
      <c r="W183" s="3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ht="15.75" customHeight="1">
      <c r="A184" s="2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2"/>
      <c r="W184" s="3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ht="15.75" customHeight="1">
      <c r="A185" s="2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2"/>
      <c r="W185" s="3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ht="15.75" customHeight="1">
      <c r="A186" s="2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2"/>
      <c r="W186" s="3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ht="15.75" customHeight="1">
      <c r="A187" s="2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2"/>
      <c r="W187" s="3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ht="15.75" customHeight="1">
      <c r="A188" s="2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2"/>
      <c r="W188" s="3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ht="15.75" customHeight="1">
      <c r="A189" s="2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2"/>
      <c r="W189" s="3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ht="15.75" customHeight="1">
      <c r="A190" s="2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2"/>
      <c r="W190" s="3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ht="15.75" customHeight="1">
      <c r="A191" s="2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2"/>
      <c r="W191" s="3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ht="15.75" customHeight="1">
      <c r="A192" s="2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2"/>
      <c r="W192" s="3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ht="15.75" customHeight="1">
      <c r="A193" s="2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2"/>
      <c r="W193" s="3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ht="15.75" customHeight="1">
      <c r="A194" s="2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2"/>
      <c r="W194" s="3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ht="15.75" customHeight="1">
      <c r="A195" s="2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2"/>
      <c r="W195" s="3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ht="15.75" customHeight="1">
      <c r="A196" s="2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2"/>
      <c r="W196" s="3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ht="15.75" customHeight="1">
      <c r="A197" s="2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2"/>
      <c r="W197" s="3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ht="15.75" customHeight="1">
      <c r="A198" s="2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2"/>
      <c r="W198" s="3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ht="15.75" customHeight="1">
      <c r="A199" s="2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2"/>
      <c r="W199" s="3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ht="15.75" customHeight="1">
      <c r="A200" s="2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2"/>
      <c r="W200" s="3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ht="15.75" customHeight="1">
      <c r="A201" s="2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2"/>
      <c r="W201" s="3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ht="15.75" customHeight="1">
      <c r="A202" s="2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2"/>
      <c r="W202" s="3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ht="15.75" customHeight="1">
      <c r="A203" s="2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2"/>
      <c r="W203" s="3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ht="15.75" customHeight="1">
      <c r="A204" s="2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2"/>
      <c r="W204" s="3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ht="15.75" customHeight="1">
      <c r="A205" s="2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2"/>
      <c r="W205" s="3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ht="15.75" customHeight="1">
      <c r="A206" s="2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2"/>
      <c r="W206" s="3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ht="15.75" customHeight="1">
      <c r="A207" s="2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2"/>
      <c r="W207" s="3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ht="15.75" customHeight="1">
      <c r="A208" s="2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2"/>
      <c r="W208" s="3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ht="15.75" customHeight="1">
      <c r="A209" s="2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2"/>
      <c r="W209" s="3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ht="15.75" customHeight="1">
      <c r="A210" s="2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2"/>
      <c r="W210" s="3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ht="15.75" customHeight="1">
      <c r="A211" s="2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2"/>
      <c r="W211" s="3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ht="15.75" customHeight="1">
      <c r="A212" s="2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2"/>
      <c r="W212" s="3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ht="15.75" customHeight="1">
      <c r="A213" s="2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2"/>
      <c r="W213" s="3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ht="15.75" customHeight="1">
      <c r="A214" s="2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2"/>
      <c r="W214" s="3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ht="15.75" customHeight="1">
      <c r="A215" s="2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2"/>
      <c r="W215" s="3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ht="15.75" customHeight="1">
      <c r="A216" s="2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2"/>
      <c r="W216" s="3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ht="15.75" customHeight="1">
      <c r="A217" s="2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2"/>
      <c r="W217" s="3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ht="15.75" customHeight="1">
      <c r="A218" s="2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2"/>
      <c r="W218" s="3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ht="15.75" customHeight="1">
      <c r="A219" s="2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2"/>
      <c r="W219" s="3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ht="15.75" customHeight="1">
      <c r="A220" s="2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2"/>
      <c r="W220" s="3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ht="15.75" customHeight="1">
      <c r="A221" s="2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2"/>
      <c r="W221" s="3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ht="15.75" customHeight="1">
      <c r="A222" s="2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2"/>
      <c r="W222" s="3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ht="15.75" customHeight="1">
      <c r="A223" s="2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2"/>
      <c r="W223" s="3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ht="15.75" customHeight="1">
      <c r="A224" s="2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2"/>
      <c r="W224" s="3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ht="15.75" customHeight="1">
      <c r="A225" s="2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2"/>
      <c r="W225" s="3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ht="15.75" customHeight="1">
      <c r="A226" s="2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2"/>
      <c r="W226" s="3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ht="15.75" customHeight="1">
      <c r="A227" s="2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2"/>
      <c r="W227" s="3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ht="15.75" customHeight="1">
      <c r="A228" s="2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2"/>
      <c r="W228" s="3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ht="15.75" customHeight="1">
      <c r="A229" s="2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2"/>
      <c r="W229" s="3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ht="15.75" customHeight="1">
      <c r="A230" s="2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2"/>
      <c r="W230" s="3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ht="15.75" customHeight="1">
      <c r="A231" s="2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2"/>
      <c r="W231" s="3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ht="15.75" customHeight="1">
      <c r="A232" s="2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2"/>
      <c r="W232" s="3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ht="15.75" customHeight="1">
      <c r="A233" s="2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2"/>
      <c r="W233" s="3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ht="15.75" customHeight="1">
      <c r="A234" s="2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2"/>
      <c r="W234" s="3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ht="15.75" customHeight="1">
      <c r="A235" s="2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2"/>
      <c r="W235" s="3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ht="15.75" customHeight="1">
      <c r="A236" s="2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2"/>
      <c r="W236" s="3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ht="15.75" customHeight="1">
      <c r="A237" s="2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2"/>
      <c r="W237" s="3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ht="15.75" customHeight="1">
      <c r="A238" s="2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2"/>
      <c r="W238" s="3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ht="15.75" customHeight="1">
      <c r="A239" s="2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2"/>
      <c r="W239" s="3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ht="15.75" customHeight="1">
      <c r="A240" s="2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2"/>
      <c r="W240" s="3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ht="15.75" customHeight="1">
      <c r="A241" s="2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2"/>
      <c r="W241" s="3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ht="15.75" customHeight="1">
      <c r="A242" s="2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2"/>
      <c r="W242" s="3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ht="15.75" customHeight="1">
      <c r="A243" s="2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2"/>
      <c r="W243" s="3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ht="15.75" customHeight="1">
      <c r="A244" s="2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2"/>
      <c r="W244" s="3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ht="15.75" customHeight="1">
      <c r="A245" s="2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2"/>
      <c r="W245" s="3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ht="15.75" customHeight="1">
      <c r="A246" s="2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2"/>
      <c r="W246" s="3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ht="15.75" customHeight="1">
      <c r="A247" s="2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2"/>
      <c r="W247" s="3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ht="15.75" customHeight="1">
      <c r="A248" s="2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2"/>
      <c r="W248" s="3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ht="15.75" customHeight="1">
      <c r="A249" s="2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2"/>
      <c r="W249" s="3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ht="15.75" customHeight="1">
      <c r="A250" s="2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2"/>
      <c r="W250" s="3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ht="15.75" customHeight="1">
      <c r="A251" s="2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2"/>
      <c r="W251" s="3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ht="15.75" customHeight="1">
      <c r="A252" s="2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2"/>
      <c r="W252" s="3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ht="15.75" customHeight="1">
      <c r="A253" s="2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2"/>
      <c r="W253" s="3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ht="15.75" customHeight="1">
      <c r="A254" s="2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2"/>
      <c r="W254" s="3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ht="15.75" customHeight="1">
      <c r="A255" s="2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2"/>
      <c r="W255" s="3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ht="15.75" customHeight="1">
      <c r="A256" s="2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2"/>
      <c r="W256" s="3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ht="15.75" customHeight="1">
      <c r="A257" s="2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2"/>
      <c r="W257" s="3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ht="15.75" customHeight="1">
      <c r="A258" s="2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2"/>
      <c r="W258" s="3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ht="15.75" customHeight="1">
      <c r="A259" s="2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2"/>
      <c r="W259" s="3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ht="15.75" customHeight="1">
      <c r="A260" s="2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2"/>
      <c r="W260" s="3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ht="15.75" customHeight="1">
      <c r="A261" s="2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2"/>
      <c r="W261" s="3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ht="15.75" customHeight="1">
      <c r="A262" s="2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2"/>
      <c r="W262" s="3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ht="15.75" customHeight="1">
      <c r="A263" s="2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2"/>
      <c r="W263" s="3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ht="15.75" customHeight="1">
      <c r="A264" s="2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2"/>
      <c r="W264" s="3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ht="15.75" customHeight="1">
      <c r="A265" s="2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2"/>
      <c r="W265" s="3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ht="15.75" customHeight="1">
      <c r="A266" s="2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2"/>
      <c r="W266" s="3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ht="15.75" customHeight="1">
      <c r="A267" s="2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2"/>
      <c r="W267" s="3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ht="15.75" customHeight="1">
      <c r="A268" s="2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2"/>
      <c r="W268" s="3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